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0" yWindow="0" windowWidth="19320" windowHeight="7905"/>
  </bookViews>
  <sheets>
    <sheet name="Część I" sheetId="2" r:id="rId1"/>
    <sheet name="Część II" sheetId="11" r:id="rId2"/>
    <sheet name="Część III" sheetId="13" r:id="rId3"/>
    <sheet name="Część IV" sheetId="12" r:id="rId4"/>
    <sheet name="Część V" sheetId="14" r:id="rId5"/>
  </sheets>
  <definedNames>
    <definedName name="_xlnm._FilterDatabase" localSheetId="0" hidden="1">'Część I'!$A$2:$I$97</definedName>
    <definedName name="_xlnm._FilterDatabase" localSheetId="1" hidden="1">'Część II'!$A$2:$I$66</definedName>
    <definedName name="_xlnm._FilterDatabase" localSheetId="2" hidden="1">'Część III'!$A$2:$I$26</definedName>
    <definedName name="_xlnm._FilterDatabase" localSheetId="3" hidden="1">'Część IV'!$A$2:$I$21</definedName>
    <definedName name="_xlnm.Print_Area" localSheetId="2">'Część III'!$A$1:$G$26</definedName>
  </definedNames>
  <calcPr calcId="125725"/>
</workbook>
</file>

<file path=xl/calcChain.xml><?xml version="1.0" encoding="utf-8"?>
<calcChain xmlns="http://schemas.openxmlformats.org/spreadsheetml/2006/main">
  <c r="G7" i="14"/>
  <c r="G6"/>
  <c r="G5"/>
  <c r="G4"/>
  <c r="G3"/>
  <c r="G4" i="12"/>
  <c r="G5"/>
  <c r="G6"/>
  <c r="G7"/>
  <c r="G8"/>
  <c r="G9"/>
  <c r="G10"/>
  <c r="G11"/>
  <c r="G12"/>
  <c r="G13"/>
  <c r="G14"/>
  <c r="G15"/>
  <c r="G16"/>
  <c r="G17"/>
  <c r="G18"/>
  <c r="G3"/>
  <c r="G19" s="1"/>
  <c r="G4" i="13"/>
  <c r="G5"/>
  <c r="G6"/>
  <c r="G7"/>
  <c r="G8"/>
  <c r="G9"/>
  <c r="G10"/>
  <c r="G11"/>
  <c r="G12"/>
  <c r="G13"/>
  <c r="G14"/>
  <c r="G15"/>
  <c r="G16"/>
  <c r="G17"/>
  <c r="G18"/>
  <c r="G19"/>
  <c r="G20"/>
  <c r="G21"/>
  <c r="G22"/>
  <c r="G23"/>
  <c r="G3"/>
  <c r="G24" s="1"/>
  <c r="G4" i="11"/>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3"/>
  <c r="G64" s="1"/>
  <c r="G4" i="2"/>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3"/>
  <c r="G95" s="1"/>
  <c r="D3" i="11"/>
  <c r="D92" i="2"/>
  <c r="G20" i="12" l="1"/>
  <c r="G21" s="1"/>
  <c r="G25" i="13"/>
  <c r="G26" s="1"/>
  <c r="G65" i="11"/>
  <c r="G66" s="1"/>
  <c r="G96" i="2"/>
  <c r="G97" s="1"/>
</calcChain>
</file>

<file path=xl/sharedStrings.xml><?xml version="1.0" encoding="utf-8"?>
<sst xmlns="http://schemas.openxmlformats.org/spreadsheetml/2006/main" count="636" uniqueCount="226">
  <si>
    <t>L.p.</t>
  </si>
  <si>
    <t>Opis</t>
  </si>
  <si>
    <t>Ustnik logopedyczny</t>
  </si>
  <si>
    <t>Piłka aktywności w kształcie fasolki</t>
  </si>
  <si>
    <t>Pryzmat</t>
  </si>
  <si>
    <t>Razem</t>
  </si>
  <si>
    <t>Kolorowe dzwonki z przyciskiem - min. 10 dzwonków z przyciskiem - zestaw diatoniczny.</t>
  </si>
  <si>
    <t>Figurogram - fascynująca zabawa nauczy dzieci rozróżniania kształtów, kolorów i kolejności. W zestawie min. 48 figur, 18 plansz z zadaniami oraz plastikowe lusterko. Dzieci układają mozaiki według plansz lub wymyślają swoje własne wzory i obrazki. Przeznaczony dla dzieci powyżej 3 lat.</t>
  </si>
  <si>
    <t xml:space="preserve">Zwierzęta do skakania - dmuchany zwierzak przeznaczony są do skakania i wspaniałej zabawy.
Wiek: 3+ </t>
  </si>
  <si>
    <t>Traktor z przyczepą - traktor napędzany za pomocą pedałów. Wysokość siedziska: 31 cm
Minimalne wymiary: 77 x 47 cm (dł. x wys.)</t>
  </si>
  <si>
    <t>Waga - waga posiada małą szufladkę oraz 2 pojemniki ze skalą. Z jej pomocą dzieci mogą zważyć zarówno przedmioty, jak również płyny, następnie porównywać i obserwować różnice.
Minimalne wymiary: 37 x 12 x 14</t>
  </si>
  <si>
    <t xml:space="preserve">Rybka z niespodzianką - do rybek można włożyć różne drobiazgi, co pozwoli dzieciom w zapamiętywaniu. Rybki zawierają elementy ze stali, co umożliwia ich łowienie magnetyczną wędką.
Zestaw zawiera min. 4 rybki i min. 1 wędkę. Wiek: 3+ </t>
  </si>
  <si>
    <t xml:space="preserve">Wywrotka z przyczepą - plastikowa wywrotka z przyczepą. Wykonana z mocnego materiału o wysokiej jakości. Maksymalna ładowność autka do 150 kg a przyczepy do 60 kg.
Maksymalna długość autka z przyczepą: 120 cm
Wiek: 3+ </t>
  </si>
  <si>
    <t>Wieże z figur geometrycznych - dziecko układa wieże według wzoru na planszy; minimalna zawartość zestawu: 4 podkładki, 4 duże klocki, 4 małe klocki, 8 kolorowych kulek, 8 kolorowych krążków, 12 plansz. Zabawa przeznaczona dla 1 - 2 graczy.</t>
  </si>
  <si>
    <t xml:space="preserve">Podstawka równoważna - podest, podstawka, platforma z tworzywa sztucznego pozwala na ćwiczenia koordynacji wzrokowo-ruchowej, precyzji ruchów i koncentracji. Zestaw zawiera 3 różne plansze z różnymi formami, które można na zmianę mocować do podestu. Całość umożliwia wychylenia we wszystkich kierunkach oraz piłeczkę. Dziecko dzięki balansowaniu ciałem przesuwa piłkę po planszy. Minimalne maksymalne obciążenie: 80 kg.
Wiek: 3+ </t>
  </si>
  <si>
    <t>Jeździk w kształcie auta - czterokołowy jeździk dla najmłodszych, minimalne wymiary: 68 x 34x 35 cm</t>
  </si>
  <si>
    <t xml:space="preserve">Gra z kołami - gra, która rozwija koordynację ruchową i celność dziecka. Klasyczna gra w rzutki polegąca na zarzuceniu obręczy na kołek. Zestaw zawiera: minimum 6 kół/obręczy i 1 stojak z 5 kołkami.
Wiek: 3+ </t>
  </si>
  <si>
    <t>Samochód - samochodzik z otwieranymi drzwiami. Jeździk porusza się na wytrzymałych kółkach. Samochód może być wprawiany w ruch za pomocą nóg dziecka.
Minimalne wymiary: 77,5 x 40,5 x 82,5 cm</t>
  </si>
  <si>
    <t>Klej w sztyfcie - 15 g</t>
  </si>
  <si>
    <t>Tempera złota - farba na bazie wody, dzięki czemu łatwo zmywa się z rąk i ubrań. Kolor złoty
W butelce,  pojemność 250 ml</t>
  </si>
  <si>
    <t>Tempera srebrna - farba na bazie wody, dzięki czemu łatwo zmywa się z rąk i ubrań. Kolor srebrny
W butelce,  pojemność 250 ml</t>
  </si>
  <si>
    <t>Pędzle - zestaw pędzli okrągłych i płaskich. Różne rodzaje pędzli z naturalnego włosia o wielu rozmiarach. Zróżnicowanie wielkości pozwala dostosować pędzel do malowania małych i dużych powierzchni. 
min. 10 szt. pędzli płaskich 
min. 15 szt. pędzli okrągłych</t>
  </si>
  <si>
    <t xml:space="preserve">Zestaw brokatów srebrno - złotych - zestaw 5 szt. brokatów  w następujących kolorach: biały, srebrny 2 szt., złoty 2 szt. Każdy brokat o pojemności 14 g </t>
  </si>
  <si>
    <t>Oczka - samoprzylepne małe oczka z czarnymi źrenicami, przydatne do przygotowania kreatywnych prac. 10 g. śr. od 0,5 cm</t>
  </si>
  <si>
    <t>komplety</t>
  </si>
  <si>
    <t>komplet</t>
  </si>
  <si>
    <t>Plastelina - w zestawie 12 kolorów min. po 15 szt.; śr. 1,3 cm, dł. 7,7 cm; waga 2,8 kg</t>
  </si>
  <si>
    <t>szt.</t>
  </si>
  <si>
    <t>Nożyczki ze wzorem - nożyczki o długości pomiedzy 13 a 17 cm służące do wycinania różnych wzorów, np. do tworzenia dekoracyjnych ramek lub wycinia fantazyjnych wzorów. Zaokrąglone ostrza wykonane ze stali nierdzewnej, różnorodne wzory. Łatwe w użyciu dla dzieci.</t>
  </si>
  <si>
    <t>kg</t>
  </si>
  <si>
    <t>Piasek kreatywny - biały piasek kwarcowy w pojemniku z tworzywa sztucznego</t>
  </si>
  <si>
    <t>Klej - klej wielofunkcyjny, gęsty, bezpieczny i nietoksyczny. Klei większość porowatych powierzchni takich jak: papier i tkaniny, a także drewno i ceramikę. Po wyschnięciu robi się przezroczysty. Pojemność 1000 g</t>
  </si>
  <si>
    <t>Butelka do płynów - butelka ze szpatułką do płynów o poj. 50 ml.</t>
  </si>
  <si>
    <t>zestawy</t>
  </si>
  <si>
    <t>Mazaki suchościeralne - 4 mazaki suchościeralne z gąbką w kolorze czerwonym, niebieskim, czarnym i zielonym.</t>
  </si>
  <si>
    <t>Kredowe markery - markery do pisania, malowania na tablicy, szkle. Okrągła końcówka 1,5 – 2 mm. W zestawie 5 sztuk w kolorze: czerwony, zielony, żółty, niebieski, biały. Łatwy do wytarcia na sucho lub mokro, ze wszystkich gładkich powierzchi.</t>
  </si>
  <si>
    <t>zestaw</t>
  </si>
  <si>
    <t>Kod</t>
  </si>
  <si>
    <t>Ilość</t>
  </si>
  <si>
    <t>WARTOŚĆ
netto</t>
  </si>
  <si>
    <t>WYP001</t>
  </si>
  <si>
    <t>WYP002</t>
  </si>
  <si>
    <t>WYP003</t>
  </si>
  <si>
    <t>WYP004</t>
  </si>
  <si>
    <t>WYP005</t>
  </si>
  <si>
    <t>WYP009</t>
  </si>
  <si>
    <t>WYP010</t>
  </si>
  <si>
    <t>WYP011</t>
  </si>
  <si>
    <t>WYP013</t>
  </si>
  <si>
    <t>WYP014</t>
  </si>
  <si>
    <t>WYP016</t>
  </si>
  <si>
    <t>WYP018</t>
  </si>
  <si>
    <t>WYP006</t>
  </si>
  <si>
    <t>WYP007</t>
  </si>
  <si>
    <t>WYP012</t>
  </si>
  <si>
    <t>Bańki mydlane - minimalna pojemność 42 ml</t>
  </si>
  <si>
    <t>Wiatraczek logopedyczny - minimalna śr. 16,5 cm</t>
  </si>
  <si>
    <t>Wibrator logopedyczny - narzędzie polecane do terapii rotacyzmu. 
Jest skutecznym źródłem rezonansu mechanicznego, dzięki czemu można wywoływać głoskę r. Zasilany baterią.</t>
  </si>
  <si>
    <t xml:space="preserve">Zestaw konstrukcyjny - zestaw składa się z kolorowych i drewnianych elementów w kształcie koła z 8 nacięciami, do tworzenia różnych przestrzennych konstrukcji. Min. 240 elementów.
Wiek: 3+ </t>
  </si>
  <si>
    <t xml:space="preserve">Chodzik z pedałami - chodzik z pedałami i rączkami, roller z uchwytami. Służy do ćwiczeń motorycznych, koordynacji obu części ciała i trenowania ruchu naprzemiennego. Min. dł. pedałów 28 cm; minimalne max. obciążenie 50 kg; Min. wymiary: 36x 36,7 x 54 cm 
Wiek: 3+ </t>
  </si>
  <si>
    <t xml:space="preserve">Falista ścieżka - zestaw składa się z min. 8 wyprofilowanych elementów o różnych fakturach, które połączone ze sobą, tworzą wąską ścieżkę. Wypustki masują stopy podczas wędrówki, poprawiając ukrwienie w kończynach. Dzięki uniwersalnemu systemowi łączeń, ścieżkę można układać na wiele sposobów. Wszystko zależy od kreatywności dzieci. Elementy wykonane są z mocnego plastiku z antypoślizgową powierzchnią. W zestawie min. 8 fal i torba. 
Przybliżone wym. elementu: 68 (+-10%) x 17 (+-10%) x 11 cm (+-10%). 
Wiek: 3+ </t>
  </si>
  <si>
    <t>Zestaw stożków, prętów, kół - minimalna zawartość zestawu:
- 2 koła, średnica 65 cm (+-10%)
- 5 kół, średnica 50 cm (+-10%)
- 4 stożki z 3 otworami, wysokość 30 cm (+-10%)
- 5 stożków z 12 otworami, wysokość: 30 cm (+-10%)
- 6 prętów, długość: 110 cm (+-10%)
- 2 uchwyty
- 6 dłoni i 6 stóp. Za pomocą zestawu można zbudować tor przeszkód.</t>
  </si>
  <si>
    <t>Puzzle warstwowe - drewniane czterowarstwowe puzzle, które przedstawiają stadia rozwoju np. motyla. 
Wymiary: 20 x 20 x 2cm (+-10%)</t>
  </si>
  <si>
    <t>Dyski dotykowe sensoryczne, zestaw dysków sensorycznych - pomoce sensoryczne, które dzieci badają przy pomocy rąk i nóg. W zestawie 2 rodzaje kręgów - mały dla dłoni i duży dla stóp. Bardzo przyjemne w dotyku. Celem gry jest nie tylko rozpoznanie kształtu i dopasowanie kręgów do siebie, ale także opisanie doświadczeń dotykowych. Rodzaje ćwiczeń można dowolnie dopasować do każdego wieku dziecka.W zestawie minimum 5 małych i 5 dużych dysków. Średnica dużego dysku: 27 cm (+-10%) oraz małego dysku: 11 cm (+-10%)</t>
  </si>
  <si>
    <t>Kształty magnetyczne z ćwiczeniami - dzięki magnesom ułożony wzór nie rozpadnie się. Gra wspomaga rozwój percepcji przestrzennej i logicznego myślenia. Zawiera minimum 98 kształtów magnetycznych, minimum 10 tablic magnetycznych z zadaniami. Wymiary: 19 x 15 cm (+-10%)</t>
  </si>
  <si>
    <t xml:space="preserve">Labirynt grafomotoryczny obustronny - celem jest przygotowanie dzieci do nauki pisania. Zadaniem dziecka jest poruszanie się po wyżłobionych ścieżkach labiryntu przy pomocy np. drewnianego pióra. Zabawa rozwija u dzieci zdolności grafomotoryczne oraz koordynację wzrokowo-ruchową. Pomoc do ćwiczeń w pisaniu oburącz. Na płytkach wyżłobione zostały dwa identyczne wzory w lustrzanym odbiciu.
Wymiary: 40 x 20 cm (+-10%)
Wiek: 3+ </t>
  </si>
  <si>
    <t>Labirynt grafomotoryczny na nogi - pomoc do ćwiczenia motoryki oraz koordynacji nóg. Labirynt przeznaczony
do ćwiczenia obu nóg. Wymiary labiryntu: 55 x 35 cm (+-10%)
Wiek: 3+</t>
  </si>
  <si>
    <t xml:space="preserve">Kostka motoryczna - pomoc edukacyjna do ćwiczenia małej motoryki oraz zapoznania się z kolorami, literkami i cyferkami. Drewniana zabawka edukacyjna składająca się maksymalnie z 7 ścian. Na każdej z nich inna zabawa dla dzieci ćwicząca motorykę, logiczne myślenie oraz rozpoznawanie kolorów i kształtów. Zawiera pętlę motoryczną z drewnianymi koralikami. Kostką może się bawić kilkoro dzieci naraz. 
Wymiary: 50 x 50 x 47 cm (+-10%)
Wiek: 1+ </t>
  </si>
  <si>
    <t xml:space="preserve">Drewniane koraliki z literami - zestaw min. 300 drewnianych koralików w kształcie kostki. W zestawie także litery pochodzące z innych języków niż polski. Wymiary: 0,7 x 0,7 x 0,7 cm (+-10%)
Wiek: 3+ </t>
  </si>
  <si>
    <t>Tunel - wykonany 100% z poliestru, do zabawy w przedszkolu i w ogrodzie. Wymiary 48x48x180 (+-10%)</t>
  </si>
  <si>
    <t>Kolorowe wysepki, okrągłe kamienie - w zestawie znajduje się min. 6 kolorowych wysepek różnej wielkości i o różnej powierzchni. Wysepki są idealną pomocą do ćwiczenia mięśni, do trenowania skoków i zręczności. Można je układać jedną na drugą co daje większy stopień trudności podczas ćwiczeń. Wysepki wykonane są z mocnego plastiku i mają powierzchnię antypoślizgową, maksymalna nośność to 80 kg. Przybliżone wymiary (+- 10%): największa wyspa - 40 x 39 x 13 cm;
najmniejsza wyspa - 25 x 27 x 8 cm</t>
  </si>
  <si>
    <t xml:space="preserve">Szczudła - stabilne szczudła, wykonane z tworzywa z wykończeniem antypoślizgowym, zawierają długi sznurek. Zestaw zawiera 2 sztuki. Wysokość około 12 cm (+-10%). </t>
  </si>
  <si>
    <t>Stożek - artykuł pierwszej potrzeby w rehabilitacji dzieci z porażeniem mózgowym, rozwija zdolności motoryczne. Dzieci mogą bujać się, kręcić się w koło, lub zrobić jaskinię. Dzięki swojej prostej budowie jest całkowicie bezpieczny i przyjazny dla dziecka. Świetny przyrząd do zabaw koordynacyjnych wszystkich partii mięśni, także dzieci zdrowych. Występy na brzegu ,,topka" zapobiegają przygnieceniu ręki dziecka. Zapewniają również dopływ powietrza, jeżeli dziecko chowa się wewnątrz. Podniesiony i zaokrąglony brzeg chroni głowy i ręce dzieci przed urazami. Podczas obracania się w topku o 360 stopni dzieci mają wrażenie ,,stania na głowie".
Wymiary: średnica 80 cm, wysokość 44 cm (+-10%)</t>
  </si>
  <si>
    <t>Sensoryczne piłeczki - piłeczka sensoryczna daje dzieciom mnóstwo możliwości do zabawy z piłką. Idealna również dla dzieci niepełnosprawnych ruchowo. Wewnątrz jest granulat, który ułatwia kopanie, dryblowanie czy łapanie piłki. Średnica: 20 cm (+-10%). W zestawie min. 6 szt.</t>
  </si>
  <si>
    <t>Piłka sensoryczna - piłka do ćwiczeń rehabilitacyjnych i terapeutycznych. Delikatne wypustki stymulują mięśnie. Średnica: 65 cm (+- 10%)</t>
  </si>
  <si>
    <t>Piłki z wypustkami - zestaw zawiera 6 kolorowych półkul z wypustkami.  Wklęsły spód umożliwia dokładne przyleganie do podłoża, jak przyssawka. Po nadepnięciu zaraz wraca do poprzedniego kształtu. Oferują niesamowite doświadczenie sensoryczne. Średnica: 9 cm (+-10%)</t>
  </si>
  <si>
    <t>Fakturowe tory/kładka równoważna - zestaw wykonany z drewna tworzący tor do ćwiczeń na równowagę. Zestaw zawiera min. 4 płaskie elementy o wym. 95 x 9 (+-10%) oraz podstawy z zaczepami z drewna.</t>
  </si>
  <si>
    <t>Huśtawka nożna - huśtawka, która ćwiczy równowagę i koordynację ruchową dziecka. Ma antypoślizgową powierzchnię oraz wykonaną z gumy amortyzację, która zabezpiecza podłogę przed uszkodzeniem. 
Wym. 52 x 22 x 14 cm (+-10%)
Minimalne maksymalne obciążenie 60 kg</t>
  </si>
  <si>
    <t>Platforma/deska równoważna - Platforma z tworzywa sztucznego pozwala na ćwiczenia koordynacji wzrokowo-ruchowej, precyzji ruchów i koncentracji. Za pomocą nóg należy przeprowadzić kulki przez labirynt. Wym. 45 x 36 x 2cm (+-10%). Minimalne maksymalne obciążenie 50 kg.
Wiek: 4+</t>
  </si>
  <si>
    <t>Plansza na kółkach/deskorolka z uchwytami - plansza jest łatwa do przemieszczania za pomocą rąk i nóg. Do planszy zamocowane są 4 kółka, za pomocą których dziecko przemieszcza się po podłodze. Wymiary 30 x 30 cm (+-10%)</t>
  </si>
  <si>
    <t>Zestaw gimnastyczny -lub równoważny wieloelementowy zestaw, który pozwala na tworzenie różnych torów przeszkód i ciekawych układów do ćwiczeń gimnastycznych. Minimalna zawartość zestawu:
• drążki gimnastyczne o dł. 70 cm (+-10%) - 8 szt. 
• obręcze o śr. 50 cm (+-10%) - 4 szt. 
• cegły łączniki (+-10%)- 4 szt. 
• zaciski - 30 szt. 
• pachołki - 4 szt.</t>
  </si>
  <si>
    <t>Ringo sensoryczne - ringo wykonane z doskonałej jakości gumy, odpornej na chlor. Może być używane także do ćwiczeń i zabaw na basenie. Przybliżone wymiary - śr. 17 cm (+- 10%)</t>
  </si>
  <si>
    <t>Piłka piankowa - piłeczka wykonana z pianki. Można ją wykorzystać do ćwiczeń fizycznych oraz gier i zabaw swobodnych.
Wymiary - śr. 7 cm (+-10%)</t>
  </si>
  <si>
    <t xml:space="preserve">Dydaktyczna kostka manipulacyjna - Każda z 5 ścian sześcianu (oprócz podstawy) oferuje inne gry i zabawy edukacyjne. Zabawka rozwija motorykę dzieci.
Wymiary: 21 x 30cm (+-10%)
Wiek: 3+ </t>
  </si>
  <si>
    <t>Motoryczna tablica - drewniana deska łączy w sobie minimum 8 różnych funkcji. Gra rozwija zdolności motoryczne dzieci. Zawiera m.in. liczydło, labirynt, kolorowy krążek z kształtami, koła zębate. 
Wymiary: 48 x 20 x 48 cm (+-10%)</t>
  </si>
  <si>
    <t xml:space="preserve">Skrzynka z warzywami i skrzynka z owocami - w skrzynce znajduje się min. 11 sztuk warzyw lub 11 szt. owoców wykonanych z drewna. Fantastyczny dodatek do straganów.
Wymiary skrzynki: 17,4 x 13 cm (+/- 10%)
Wiek: 3+ </t>
  </si>
  <si>
    <t>Duży zestaw jedzenia lub równoważny zestaw zawierający min. 1 dużą i małą skrzynkę z drewna, 6 jabłek, 2 pary czereśni, 2 pomarańcze, 1 cytrynę, 1 banana, 2 połówki kiwi, 1 pęczek rzodkiewki, 1 ogórka, 3 ziemniaki w siatce, 2 marchewki, 3 pomidory, 2 papryki, butelkę mleka, 2 napoje jogurtowe, masło, salami, opakowanie parówek mini, 1 ser, 3  połówki jajka, sól, precelek, czekoladę, miód oraz mini czekoladę. Razem min. 43 elementy z drewna. Wymiary: 21,4 x 22 x 21,4 cm. Tolerancja wymiarów: +/- 10%.
Wiek: 3+</t>
  </si>
  <si>
    <t>Samochód ciężarowy - duży, plastikowy samochód ciężarowy. Wykonany z wysokiej jakości tworzywa. 
Długość: 55 cm (+- 10%)</t>
  </si>
  <si>
    <t xml:space="preserve">Piórka kolorowe - pióra w tęczowych kolorach, idealne do dekorowania prac plastycznych lub masek. Zapakowane w torebeczki. Zestaw zawiera:
• min. 10 torebek po 14 g 
• min. 10 kolorów </t>
  </si>
  <si>
    <t>Druty cienkie - druciki w minimalnej ilości 110 szt., dł. 41 cm  (+/- 10%)</t>
  </si>
  <si>
    <t>Bibuła w paski - bibuła/krepina w różnych kolorach w paski w ilości 10 rolek o wymiarach wym. 200 x 50 cm  (+/- 10%)</t>
  </si>
  <si>
    <t>Bibuła w kratkę - bibuła/krepina w różnych kolorach w kratkę w ilości 10 rolek o wym. 250 x 50 cm  (+/- 10%)</t>
  </si>
  <si>
    <t>Bibuła w paski i kropki - bibuła/krepina w różnych kolorach w paski i kropki w zastawie min. 8 szt. o wym. 250 x 50 cm  (+/- 10%)</t>
  </si>
  <si>
    <t>Bibuła karbowana kolorowa - w zastawie min. 15 szt. o wym. 200 x 50 cm  (+/- 10%)</t>
  </si>
  <si>
    <t>Kółka do origami zestaw mix - zestaw kółek do origami z papieru w różnych kolorach i wielkościach: po 100 szt. o śr. 200, 150, 120, 100, 80 mm; 300 szt. o śr. 57 mm; 400 szt. o śr. 47 mm; 600 szt. o śr. 30 mm; 1000 szt. o śr. 20 mm. Tolerancja wymiarów:  +/- 10%</t>
  </si>
  <si>
    <t>Kwadraty do origami zestaw mix - kwadraty kartonowe w różnych kolorach i rozmiarach: po 100 szt. kwadratów o dł. boku 200, 150, 120, 100, 80, i 60 mm; po 500 szt. kwadratów o dł. boku 40, 30 i 20 mm. Tolerancja wymiarów:  +/- 10%</t>
  </si>
  <si>
    <t>Dziurkacz - dziurkacz służący do wycinania wzoru w kształcie choinki. Wymiary elementu wyciętego 2,5 cm (+/- 10%)</t>
  </si>
  <si>
    <t>Dziurkacz - dziurkacz służący do wycinania wzoru w kształcie kwiatu. Wymiary elementu wyciętego 2,5 cm (+/- 10%)</t>
  </si>
  <si>
    <t>Dziurkacz - dziurkacz służący do wycinania wzoru w kształcie serca. Wymiary elementu wyciętego 2,5 cm (+/- 10%)</t>
  </si>
  <si>
    <t>Dziurkacz - dziurkacz, który pozwala na wycinanie okienek w dowolnym miejscu kartki np. na środku. Magnetyczne elementy zapewniają odpowiednie zamocowanie kartki pomiędzy 2 częściami dziurkacza. 
Wymiary elementu wyciętego 5 cm (+/- 10%). Kształt elementu wyciętego: koło.</t>
  </si>
  <si>
    <t>Dziurkacz - dziurkacz, który pozwala na wycinanie okienek w dowolnym miejscu kartki np. na środku. Magnetyczne elementy zapewniają odpowiednie zamocowanie kartki pomiędzy 2 częściami dziurkacza. 
Wymiary elementu wyciętego 5 cm (+/- 10%). Kształt elementu wyciętego: koło zębate.</t>
  </si>
  <si>
    <t xml:space="preserve">Karton fakturowy - karton posiada delikatną teksturę. Kolorowy karton barwiony w masie w kolorze białym o wym. 50 x 70 cm (+-10%); minimalna gramatura 220 g/m2 </t>
  </si>
  <si>
    <t xml:space="preserve">Karton fakturowy - karton posiada delikatną teksturę. Kolorowy karton barwiony w masie w kolorze niebieskim o wym. 50 x 70 cm (+-10%); minimalna gramatura 220 g/m2 </t>
  </si>
  <si>
    <t xml:space="preserve">Karton fakturowy - karton posiada delikatną teksturę. Kolorowy karton barwiony w masie w kolorze żółtym o wym. 50 x 70 cm (+-10%); minimalna gramatura 220 g/m2 </t>
  </si>
  <si>
    <t xml:space="preserve">Karton fakturowy - karton posiada delikatną teksturę. Kolorowy karton barwiony w masie w kolorze pomarańczowym o wym. 50 x 70 cm (+-10%); minimalna gramatura 220 g/m2 </t>
  </si>
  <si>
    <t xml:space="preserve">Karton fakturowy - karton posiada delikatną teksturę. Kolorowy karton barwiony w masie w kolorze ciemnym czerwonym o wym. 50 x 70 cm (+-10%); minimalna gramatura 220 g/m2 </t>
  </si>
  <si>
    <t xml:space="preserve">Karton fakturowy - karton posiada delikatną teksturę. Kolorowy karton barwiony w masie w kolorze różowym o wym. 50 x 70 cm (+-10%); minimalna gramatura 220 g/m2 </t>
  </si>
  <si>
    <t xml:space="preserve">Karton fakturowy - karton posiada delikatną teksturę. Kolorowy karton barwiony w masie w kolorze turkusowym o wym. 50 x 70 cm (+-10%); minimalna gramatura 220 g/m2 </t>
  </si>
  <si>
    <t xml:space="preserve">Karton fakturowy - karton posiada delikatną teksturę. Kolorowy karton barwiony w masie w kolorze ciemno pomarańczowym o wym. 50 x 70 cm (+-10%); minimalna gramatura 220 g/m2 </t>
  </si>
  <si>
    <t xml:space="preserve">Karton fakturowy - karton posiada delikatną teksturę. Kolorowy karton barwiony w masie w kolorze zielonym o wym. 50 x 70 cm (+-10%); minimalna gramatura 220 g/m2 </t>
  </si>
  <si>
    <t xml:space="preserve">Karton fakturowy - karton posiada delikatną teksturę. Kolorowy karton barwiony w masie w kolorze brązowym o wym. 50 x 70 cm (+-10%); minimalna gramatura 220 g/m2 </t>
  </si>
  <si>
    <t>Brystol A1 - brystol formatu A1 w kolorze błękitnym.  Gramatura min.: 200 g/m2</t>
  </si>
  <si>
    <t>Brystol A1 - brystol formatu A1 w kolorze czerwonym.  Gramatura min.: 200 g/m2</t>
  </si>
  <si>
    <t>Brystol A1 - brystol formatu A1 w kolorze seledynowym.  Gramatura min.: 200 g/m2</t>
  </si>
  <si>
    <t>Brystol A1 - brystol formatu A1 w kolorze żółtym. Gramatura min.: 200 g/m2</t>
  </si>
  <si>
    <t>Wiaderka do piasku - Materiał: barwione w masie, niełamliwe tworzywo sztuczne. Wymiary: Ø 17 cm, wys. 16 cm (+-10%). Min. pojemność: 2,25 l. Kolor: czerwony, żółty, zielony, niebieski</t>
  </si>
  <si>
    <t>Szufelki do piasku - wykonane z miękkiego tworzywa. Długość 23 cm (+-10%).</t>
  </si>
  <si>
    <t>Ogromny zestaw piłek - zestaw, do różnych zabaw i ćwiczeń. Praktyczny - z siatką do przechowywania i pompką. Minimalna zawartość: 3 piłki jeżyki, 1 kłębek do rzucania i nauki łapania, 3 piankowe piłki, 3 miękkie piłki z ogonem,1 piłka ażurowa, 2 piłki typu Koosh, 3 skoczne piłki, 1 dziecięca piłka do koszykówki (rozm. 5), 4 gumowe piłki, 1 tęczowa piłka (Ø 23 cm), 1 neonowa piłka nożna, 1 podwójna pompka. Tolerancja wymiarów: +-10%.</t>
  </si>
  <si>
    <t>Ramki do ćwiczeń  - ramki do ćwiczeń wspierają motorykę dłoni oraz koordynację wzrokowo-ruchową. Przy otwieraniu i zamykaniu chodzi szczególnie o dokładność i staranność. Stabilne ramki do ćwiczeń wykonane z drewna oraz obite trwałą bawełną, wzglednie mocnym tworzywem sztucznym. Wymiary: szer. 30 x wys. 30 x gł. 1,5 cm (+-10%). Każda ramka zamykana w inny sposób: za pomocą sznurków, dużych guzików, małych guzików, sprzączek, sznurowadeł, kokardek, itp.</t>
  </si>
  <si>
    <t>Warsztat do przykręcania śrób - dziecko za pomocą wkrętaka na baterie lub śrubokrętu wkręca różnokolorowe śruby. Zestaw zawiera min. 20 kart ze wzorami do wykonania. W ten sposób ćwiczy się nie tylko dopasowywanie kolorów, ale również motorykę rąk. Minimalna zawartość: 1 podstawka (30 x 30 cm +-10%), do której wkręcane będą śróby, 120 śrub z tworzywa sztucznego w 5 kolorach, 1 wkrętak na baterie z 3 nasadkami, 2 śrubokręty, 20 kart ze wzorami.</t>
  </si>
  <si>
    <t>Okulary do mieszania barw - Dzieci mogą obserwować świat w różnych kolorach. Eksperymentować mieszając ze sobą barwy.
Okulary wykonane z tworzywa sztucznego, w których w bardzo łatwy sposób można dokonywać wymiany kolorowych soczewek.
Soczewki w kolorze: 2 x transparentne, 2 x czerwone, 2 x niebieskie, 2 x żółte. Po każdej stronie okularów można umieścić maksymalnie po 2 soczewki.
Dodatkowo jedno szkło zniekształcające.</t>
  </si>
  <si>
    <t>Gry na ćwiczenie oddechu - 4 gry pomagają we wzmocnieniu mięśni oddechowych . Ćwiczy się je poprzez prowadzeniem podmuchem kulki poprzez labirynt aż do celu. Gra pełni jednocześnie funkcję integracyjną dla dzieci. Angażuje, dostarcza elementów rywalizacji i pozytywnych emocji. Gry są szczególnie zalecane do wzmacnianiania mięśni narządów mowy i mają na celu poprawienie wymowy fonemów i zapobieganie błędom wymowy. 
W zestawie: 4 plansze do prowadzenia kulki ( wym.: 33 x 25 x 6 cm +_10%), 8 piłeczek ( śr. 3 cm +_10%).
Całość zapakowana w poręczną walizkę</t>
  </si>
  <si>
    <t>Tablice korkowe - tablice korkowe w drewnianej ramce o wymiarach 90 x 150 cm (+-10%)</t>
  </si>
  <si>
    <t>Kuleczkowa masa piankowa - kreatywna zabawka w postaci lekkiej i miekkiej kuleczkowej masy plastycznej. Każde dziecko kierujac sie wyobraźnią może ulepić z masy figury płaskie, a takze przestrzenne. Kuleczkowa masa piankowa nie brudzi, nigdy nie wysycha, nie przykleja sie ani do rak ani do ubrania, a jej kolorowe kostki łatwo się ze sobą łączą. Rozwija wyobraznie, zdolnosci manualne, zdolnosci twórcze, wspomaga rozwój koordynacji wzrokowo-ruchowej dziecka. 
Kuleczkowa masa piankowa - 12 kolorów, 213g</t>
  </si>
  <si>
    <t>Dzwonki - dzwonki na pasku to nietypowy instrument muzyczny. Chętnie bawią się nim najmłodsze dzieci. Wystarczy zapiąć pasek na rączce lub nóżce dziecka, a dźwięk będzie się wydobywał podczas klaskania, podskakiwania lub pod wpływem innych ruchów dziecka.
Materiał: metalowe dzwonki na tekstylnym pasku o długości 83cm; Śr. 15 mm. Tolerancja wymiarów: +-10%</t>
  </si>
  <si>
    <t>Włóczka - akrylowa włóczka. Dł. Min. 50 m, 50 g w różnych min.12 kolorach</t>
  </si>
  <si>
    <t>Kółka do origami z papieru ozdobnego w różnych kolorach i wzorach - komplet min. 250 szt. o średnicy 47 mm  (+/- 10%)</t>
  </si>
  <si>
    <t>Kółka do origami z papieru ozdobnego w różnych kolorach i wzorach - komplet min. 250 szt. o średnicy 57 mm  (+/- 10%)</t>
  </si>
  <si>
    <t>Kółka do origami z papieru ozdobnego w różnych kolorach i wzorach - komplet min. 250 szt. o średnicy 100 mm  (+/- 10%)</t>
  </si>
  <si>
    <t>Chusta animacyjna z kieszonkami - chusta w kształcie koła posiadająca trójkąty w różnych kolorach. Wszystkie odcinki chusty mają kieszonki na piłki. Chusta z min. 12 uszkami. Materiał: nylon lub poliester w min. 4 kolorach. Wymiary: średnica 366 cm  średnica otworów z siatką 23 cm. Tolerancja wymiarów: +-10%.</t>
  </si>
  <si>
    <t>"Logopedyczne zabawy" - zestaw programów lub równoważny kompleksowy zestaw uzupełniających się min. 7 aplikacji, nieodzownych w procesie każdej terapii logopedycznej. Program umożliwia pracę nad wadami wymowy w przystępnej formie zabawy, dzięki czemu mali pacjenci mogą w sposób bezstresowy stopniowo korygować i doskonalić swoje umiejętności artykulacyjne.
Każda z części zestawu dotyczy innych głosek lub konkretnych problemów z wymową. W zestawie zintegrowano min. 7 programów przeznaczonych do terapii logopedycznej. Jest on nieodzowną pomocą w toku terapii wszystkich najczęściej zaburzanych przez dzieci głosek (dyslalia), wymowy bezdźwięcznej oraz w pracy nad kształtowaniem słuchu fonemowego. 
Program umożliwia dostosowanie ćwiczeń do indywidualnych potrzeb dzieci dzięki zasadzie stopniowania trudności, możliwa jest szybka i pewna weryfikacja postępów w nauce.</t>
  </si>
  <si>
    <r>
      <rPr>
        <sz val="10"/>
        <rFont val="Times New Roman"/>
        <family val="1"/>
        <charset val="238"/>
      </rPr>
      <t>"Dmuchnij w piłkę - labirynt logopedyczn</t>
    </r>
    <r>
      <rPr>
        <sz val="10"/>
        <color theme="1"/>
        <rFont val="Times New Roman"/>
        <family val="1"/>
        <charset val="238"/>
      </rPr>
      <t>y" lub równoważna pomoc logopedyczna mająca na celu kontrolowanie oddechu oraz mięśni twarzy poprzez atrakcyjne ćwiczenia o zróżnicowanym poziomie trudności. Dziecko za pomocą słomki przedmuchuje jedną z trzech piłeczek przez dowolnie skomponowany tor przeszkód.</t>
    </r>
    <r>
      <rPr>
        <sz val="10"/>
        <color rgb="FFFF0000"/>
        <rFont val="Times New Roman"/>
        <family val="1"/>
        <charset val="238"/>
      </rPr>
      <t/>
    </r>
  </si>
  <si>
    <t>"Seplenienie" - program edukacyjny lub równoważny program edukacyjny do ćwiczenia wyraźnej wymowy i korygowania seplenienia. Program składa się z multimedialnych ćwiczeń, w ramach których w formie zabaw i gier dziecko ćwiczy wymowę głosek w izolacji, w sylabach, w wyrazach i w zdaniach.
Ćwiczenia obejmują następujące szeregi głosek:
• szumiący – głoski: sz, ż (rz), cz, dż;
• syczący – głoski: s, z, c, dz;
• ciszący – głoski: ś, ź, ć, dź.
Program umożliwia jednoczesne śledzenie postępów w nauce min. trójki dzieci. 
Program dostosowany do działania zarówno na komputerach Windows/PC, jak i na komputerach z systemem MacOS.</t>
  </si>
  <si>
    <t>Stół z magnetycznym labiryntem. Zabawa polega na tym, aby za pomocą długiego lub krótkiego „długopisu“ z magnetyczną końcówką przeprowadzić kulki po zawiłym labiryncie do mety. W zawodach może wziąć udział równocześnie dwóch graczy. Całość zamknięta, przykryta pleksi.
Wymiary: 39 x 27 x 15 cm (+-10%).</t>
  </si>
  <si>
    <r>
      <rPr>
        <sz val="10"/>
        <color rgb="FF0070C0"/>
        <rFont val="Times New Roman"/>
        <family val="1"/>
        <charset val="238"/>
      </rPr>
      <t>"</t>
    </r>
    <r>
      <rPr>
        <sz val="10"/>
        <color theme="1"/>
        <rFont val="Times New Roman"/>
        <family val="1"/>
        <charset val="238"/>
      </rPr>
      <t>Równoważny chodnik</t>
    </r>
    <r>
      <rPr>
        <sz val="10"/>
        <color rgb="FF0070C0"/>
        <rFont val="Times New Roman"/>
        <family val="1"/>
        <charset val="238"/>
      </rPr>
      <t>"</t>
    </r>
    <r>
      <rPr>
        <sz val="10"/>
        <color theme="1"/>
        <rFont val="Times New Roman"/>
        <family val="1"/>
        <charset val="238"/>
      </rPr>
      <t xml:space="preserve"> lub inna pomoc dydaktyczna - z poszczególnych kolorowych elementów można zrobić</t>
    </r>
    <r>
      <rPr>
        <sz val="10"/>
        <rFont val="Times New Roman"/>
        <family val="1"/>
        <charset val="238"/>
      </rPr>
      <t xml:space="preserve"> ścieżkę</t>
    </r>
    <r>
      <rPr>
        <sz val="10"/>
        <color theme="1"/>
        <rFont val="Times New Roman"/>
        <family val="1"/>
        <charset val="238"/>
      </rPr>
      <t>, która będzie się wiła w różnym kierunku. Elementy wykonane z wytrzymałego plastiku, posiadają także antypoślizgowe podkładki. W zestawie min. 6 elementów w 6 kolorach. Przeznaczone dla dzieci od 2 do 8 lat.
Przubliżone wymiary jednego elementu: 35 (+-10%) x 11 (+-10%) x 4 cm (+-10%)</t>
    </r>
  </si>
  <si>
    <t>Szafa drewniana - zestaw zawiera półki, drążek wieszakowy oraz drzwiczki.
Wymiary: 78 x 40 x 166 cm.                                                                                                                                                                                                                         Tolerancja wymiarów: +-10%</t>
  </si>
  <si>
    <t>Regał ozdobny - regał w kształcie truskawki lub innego owocu przystosowany do pomieszczeń, w których dzieci spędzają czas. Regał stanowi wyposażenie kącików przyrodniczych, miejsc zabawy i odpoczynku. Jednocześnie może pełnić funkcję biblioteczki, służyć do eksponowania prac oraz przechowywania gier i zabawek.
Wymiary: 109 x 37 x 115 cm.                                                                                                                                                             Tolerancja wymiarów: +-10%</t>
  </si>
  <si>
    <t>"Constructor" - lub równoważne klocki typu konstruktor służące rozwijaniu kreatywności, motoryki rąk i zręczności manualnej dzieci. Większość klocków została wykonana z trwałego, twardego drewna pomalowanego bezpiecznymi dla zdrowia farbami na bazie wody, zgodnie z europejską normą EN 71. Elementy łączące, jak śruby, nakrętki i podkładki zostały wykonane z niełamliwego tworzywa sztucznego, dzięki czemu nawet przypadkowe mocne przykręcenie nie spowoduje złamania. Zawiera min. 285 części. Poprzez sprytne skręcanie w oparciu o instrukcje, tworzony jest jeden z 15 modeli: dźwig, turbina wiatrowa, katamaran i wiele innych. Łączące elementy i bloki są przymocowane do siebie za pomocą śrub. Scalanie promuje i trenuje myślenie przestrzenne i umiejętności motoryczne.</t>
  </si>
  <si>
    <t>Dźwiękowy kulodrom - drewniana zabawka służąca do tworzenia różnych zestawień torów po których spadają kule wytwarzając różne dźwięki.</t>
  </si>
  <si>
    <r>
      <t>Skrzynka do piasku A3 – z dnem akrylowym. Dzieci mogą napisać swoje imię na piasku albo pozostawić ślady walcami, stemplami itd. Jeśli skrzynka z piaskiem o podłożu akrylowym zostanie postawiona na kolorowym papierze albo od spodu podświetlona</t>
    </r>
    <r>
      <rPr>
        <sz val="10"/>
        <rFont val="Times New Roman"/>
        <family val="1"/>
        <charset val="238"/>
      </rPr>
      <t>, otrzymuje się dodatkowe piękne efekty podczas malowania w piasku. Materiał: drewno, akryl. Wymiary: dł. 46, 5 x szer. 36 x wys. 6 cm (+-10%)</t>
    </r>
  </si>
  <si>
    <t>Zestaw zimowy - bogaty zestaw plastyczny do tworzenia dekoracji złożonych z papieru, składający się min. z 83 elementów: 
• min. 8 szt. kolorowego kartonu (17,5 x 25 cm, 130 g/m2) 
• min. 8 szt. kolorowego kartonu (17,5 x 25 cm, 220 g/m2) 
• min. 2 szt. kolorowego wytłaczanego kartonu (17,5 x 25 cm) 
• min. 3 szt. kolorowego kartonu z motywem (17,5 x 25 cm, 270 g/m2) 
• min. 2 szt. kolorowego papieru transparentnego (17,5 x 25 cm, 115 g/m2) 
• min. 2 szt. kolorowego kartonu falistego (17,5 x 25 cm) 
• min. 4 szt. kolorowego kartonu kreatywnego (17,5 x 25 cm) 
• min. 1 szt. kartonu z brokatem (17,5 x 25 cm) 
• min. 1 arkusz filcu (10 x 20 cm, 150 g/m2) 
• min. 1 arkusz białego jedwabiu (15,5 x 22,5 cm) 
• min. 1 arkusz z naklejkami 
• min. 50 ozdobnych kolorowych dżetów.                                                                                                                                                                                 Tolerancja wymiarów: +-10%</t>
  </si>
  <si>
    <t>Zestaw plastyczny - duży zestaw plastyczny o tematyce bożonarodzeniowej do tworzenia, składający się min. ze 198 elementów: 
• min. 15 szt. kolorowego papieru (25 x 35 cm, 130 g/m2) 
• min. 2 szt. złotego i srebrnego brystolu (25 x 35 cm, 220 g/m2) 
• min. 8 szt. kolorowego brystolu (25 x 35 cm, 220 g/m2) 
• min. 2 szt. złotego i srebrnego papieru (25 x 35 cm, 130 g/m2) 
• min. 3 szt. brystolu w gwiazdki (25 x 35 cm, 220 g/m2) 
• min. 10 szt. papieru transparentnego (25 x 35 cm, 42 g/m2) 
• min. 11 szt. kolorowej tektury falistej (25 x 35 cm) 
• min. 2 szt. złotej i srebrnej tektury falistej (25 x 35 cm) 
• min. 2 szt. złotej tektury falistej w gwiazdki (20 x 35 cm) 
• min. 50 szt. kolorowej folii metalizowanej (10 x 10 cm) 
• min. 13 szt. wysztancowanych motywów ze złotej tektury falistej 
• min. 10 drucików (dł. 50 cm) 
• min. 20 oczek naklejanych 
• min. 50 szt. słomek (dł. 22 cm) 
• propozycje wykonania ozdób.                                                                                                                                                                                   Tolerancja wymiarów: +-10%</t>
  </si>
  <si>
    <t>Kreatywny zestaw - bogaty zestaw plastyczny do tworzenia papierowych dekoracji, składający się z min. 83 elementów:                                                                                                                                                                                              • min. 8 szt. kolorowego kartonu (17,5 x 25 cm, 130 g/m2)                                                                                                                        • min. 8 szt. kolorowego kartonu (17,5 x 25 cm, 220 g/m2)                                                                                                                                               • min. 2 szt. kolorowego wytłaczanego kartonu (17,5 x 25 cm)                                                                                                     • min. 3 szt. kolorowego kartonu z motywem (17,5 x 25 cm, 270 g/m2)                                                                                                                    • min. 2 szt. kolorowego papieru transparentnego (17,5 x 25 cm, 115 g/m2)                                                                                            • min. 2 szt. kolorowego kartonu falistego (17,5 x 25 cm)                                                                                                                                 • min. 4 szt. kolorowego kartonu kreatywnego (17,5 x 25 cm)                                                                                                                          • min. 1 szt. kartonu z brokatem (17,5 x 25 cm)                                                                                                                                      • min. 1 arkusza filcu (10 x 20 cm, 150 g/m2)                                                                                                                                     • min. 1 arkusza białego jedwabiu (15,5 x 22,5 cm)                                                                                                                                                                     • min. 1 arkusza z naklejkami                                                                                                                                                                          • min. 50 ozdobnych kolorowych dżetów. Tolerancja wymiarów: +-10%</t>
  </si>
  <si>
    <t>Wstążeczki - komplet min. 16 szpul, w tym 8 szpul o szer. wstążki 8 mm oraz 8 szpul o szer. wstążki 3 mm., łączna dł. 120 m  (+/- 10%)</t>
  </si>
  <si>
    <t>Słomki - słomki wykonane z naturalnej słomy. Zestaw zawiera min. 50 szt. o dł. 22 cm  (+/- 10%)</t>
  </si>
  <si>
    <t>Zestaw kryształków - dekoracyjne kryształki do różnych prac plastycznych np. ozdabiania kartek, nawlekania i tworzenia naszyjników. W skład zestawu wchodzi: min. 6 torebek kryształków w różnych kształtach, min. 800 szt., wymiary od 4 mm do 1,7 cm  (+/- 10%)</t>
  </si>
  <si>
    <t>Pompony - zestaw 100 szt. pomponów w różnych kolorach. Wymiary od 1,5 do 3 cm  (+/- 10%)</t>
  </si>
  <si>
    <t>Kolorowe druciki - miękkie, łatwe do wyginania druciki, z których można uformować postacie zwierzątek, kwiatki lub które można przyklejać bezpośrednio do kartonu - tworząc barwne, pluszowe obrazy. Zawartość min. 100 szt.; wym. 0,4 x 30 cm  (+/- 10%); różne kolory</t>
  </si>
  <si>
    <t xml:space="preserve">Zestaw brokatów kolorowych - zestaw 5 szt. brokatów w następujących kolorach: żółty, czerwony, różowy, niebieski, zielony. Każdy brokat o pojemności 14 g </t>
  </si>
  <si>
    <t>Stół majsterkowicza - zestaw zawiera wszystkie niezbędne narzędzia dla małego majsterkowicza. Minimalna zawartość zestawu:  warsztat, przenośna skrzynka na narzędzia (min. 38 elementów), imadło, wkręty, śruby i inne akcesoria, oraz narzędzia: piła, młotek, śrubokręt, klucz francuski i kątomierz. Wykonane z drewna.
Wymiary: 27 x 17 x 26 cm  (+/- 10%)
Wiek: 3+</t>
  </si>
  <si>
    <t xml:space="preserve">Masy do przyklejania prac - lekka masa, którą można zastosować do przyklejania np. obrazków, prac lub sklejania lekkich elementów. 
Minimalna waga: 60 g </t>
  </si>
  <si>
    <t>Przyczepka - uzupełnienie autka z pianki . Przyczepki wykonane są z lekkiej pianki. Powierzchnia wykonana jest z materiału imitującego skórę. Elementy dekoracyjne są przyszyte do całości.
Wymiary: 50 x 30 x 30 cm  (+/- 10%)</t>
  </si>
  <si>
    <t>Auto z pianki - autko wypełnione jest wysokiej jakości lekką pianką, powierzchnia wykonana z materiału imitującego skórę. Elementy dekoracyjne są przyszyte do całości. 
Wymiary: 60 x 50 x 30 cm  (+/- 10%)</t>
  </si>
  <si>
    <t xml:space="preserve">Pojazdy różne: ciężarówka, śmieciarka, ambulans,traktor spychacz - pojazdy wykonane z bezpiecznego elastycznego i sprężystego tworzywa, odpornego na warunki pogodowe. Można myć w zmywarce. Gumowe kółka powodują prawie bezszelestne poruszanie się. Wymiary: 28 cm  (+/- 10%). Wiek: 1+ </t>
  </si>
  <si>
    <t>Zestaw autek - wykonane z bezpiecznego, elastycznego i mocnego plastiku, odpornego na warunki atmosferyczne. Autka można myć w zmywarce. Dzięki gumowym kołom nie robią hałasu. W zestawie znajduje się łącznie min. 15 sztuk, wszystkie zapakowane w plastikowe wiaderko o pojemności 5l. Dostarczane w kolorach w zależności od zasobów magazynowych. Wymiary autka: 10 cm  (+/- 10%)</t>
  </si>
  <si>
    <t>Wywrotka duża - duża, wytrzymała wywrotka z ruchomymi elementami. 
Wymiary: 75 x 27 x 18 cm (+/- 10%).</t>
  </si>
  <si>
    <t xml:space="preserve">Traktor - pojazd zabawka </t>
  </si>
  <si>
    <t>Zestaw elementów piankowych do ćwiczeń, kształtki rehabilitacyjne. Zestaw składający się z kilkunastu dużych elementów piankowych do ćwiczeń gimnastyki korekcyjnej, które można układać w różne formy tworząc tworząc zestawy do różnych ćwiczeń. Wymiary zestawu po złożeniu 180 x 270 cm (+-10%). Zestaw powinien zawierać m. in.
- schody - min. 1 szt. 
- kostkę - min. 1 szt. 
- prostopadłościan - min. 2 szt.
inne elementy rehabilitacyjne.</t>
  </si>
  <si>
    <t>Regał podwójny drewniany na plastikowe pojemniki wraz z plastikowymi pojemnikami. Wymiary: 70 x 44 x 94 cm. Tolerancja wymiarów: +-10%</t>
  </si>
  <si>
    <t>Regał drewniany podwójny z półkami i pojemnikami. Regał uzupełniony plastikowymi pojemnikami w jednej częśći oraz drzwiczkami (prawymi lub lewymi). W skład regału wchodzą 2 półki. Drzwiczki montowane na stronę z półkami.
Wymiary: 70 x 44 x 94 cm. Tolerancja wymiarów: +-10%</t>
  </si>
  <si>
    <t>Stół - blat wykonany z wysokiej jakości wytrzymałej płyty wiórowej laminowanej chroniony obrzeżami ABS. Wymiary blatu: 125 x 80 cm. Nogi kwadratowe 4szt. - 58cm wykonane z litego drewna bukowego. Tolerancja wymiarów: +-10%</t>
  </si>
  <si>
    <t>Stolik okrągły wykonany z wytrzymałej płyty wiórowej w odcieniu Buku.  
Wysokość stolika: 40 cm.  
Średnica blatu: 60 cm. Tolerancja wymiarów: +-10%</t>
  </si>
  <si>
    <t>Półka wisząca - dekoracyjna dwupoziomowa półka. Dekoracja (tył półki) wykonana z wysokiej jakości płyty MDF, pokrytej zmywalną folią, odporną na ścieranie. Dekoracja, np. w kształcie chmurki, dinozaura, itp. Półki wykonane są z drewna. 
Nośność półek 15 - 20 kg
Wymiary: 105 x 25 x 70 cm. Tolerancja wymiarów: +-10%</t>
  </si>
  <si>
    <t>Kącik wypoczynkowy - zestaw puf; łączone w całość tworzą kącik wypoczynkowy, na którym dziecko może odpoczywać lub wyciszyć się, np. ogłądając bajeczki. Minimalne wymiary zestawu po ułożenu w kącik: 93 cm x 108 cm</t>
  </si>
  <si>
    <t>Zestaw mebli do sali przedszkolnej - zestaw zawiera min. 2 regały oraz min. 2 szafy zamykane o różnych wysokościach; meble wykonane z płyty laminowanej o gr. 18 mm,  kolorowe fronty wykonane z płyty MDF; wymiary zestawu: 428 x 40 x 166 cm;
długość zestawu: 4,28 m (+-10%)</t>
  </si>
  <si>
    <t>Kącik kuchenny - małe mebelki służące do zabawy dla dzieci. Minimalne wyposażenie kuchni: pralka (wymiary: 43,5 x 35 x 66 cm), lodówka (wymiary: 43,5 x 35 x 96 cm), szafka ze zlewem (wymiary: 43,5 x 35 x 66 cm), kuchenka elektryczna (wymiary: 43,5 x 35 x 66 cm), półka narożna (wymiary: 35 x 35 x 66 cm).
Kuchnia wykonana z drewna lub laminowanej płyty wiórowej.                                                                                                                                                   Tolerancja wymiarów: +-10%</t>
  </si>
  <si>
    <t xml:space="preserve">Kącik kuchnia - małe mebelki służące do zabawy dla dzieci. Minimalne wyposażenie kuchni: piekarnik, mikrofala, palnik, zlewozmywak, zmywarka.
Kuchnia wykonana jest z drewna lub laminowanej płyty wiórowej.
Wymiary zestawu po rozłożeniu: 80 x 39 x 135 cm (+/- 10%) </t>
  </si>
  <si>
    <t>Balansująca czapka oferuje mnóstwo zabawy oraz rozwija zdolność zachowania równowagi za pomocą poprawnej postawy ciała. Podstawa czapki wykonana jest z miękkiej gumy, która dostosowuje się do kształtu głowy dziecka.
Wysokość: 18 cm Średnica: 14,5 cm (+-10%)</t>
  </si>
  <si>
    <t xml:space="preserve">Wyprawka dla 25 dzieci - minimalna zawartość zestawu: 
• Wkład z papieru rysunkowego A4/250 ark. 2 opak. 
• Wkład z kolorowego papieru rysunkowego A4/400 ark. 1 opak. 
• Papier wycinankowy nabłyszczany A3/100k., 10 kol. 1 opak. 
• Brystol A3/100 ark. biały 1 opak. 
• Brystol mix A4/ 100 ark. 10 kolorów 1 opak. 
• Folia piankowa gładka, 15 szt. 1 kpl. 
• Klej 1 litr (klej wielofunkcyjny, gęsty, bezpieczny i nietoksyczny. Klei większość porowatych powierzchni takich jak: papier i tkaniny, a także drewno i ceramikę. Po wyschnięciu robi się przezroczysty)
• Kredki wykonane z glinki kaolinowej lub równoważne. Każda kredka posiada papierową ochronną owijkę. 12 kolorów, 25 opak. 
• Kredki ołówkowe 12 kolorów 25 opak. 
• Plastelina mix - 2,8 kg 1 opak. 
• Tempery 6 kolorów x 500 ml 1 kpl. 
• Beżowa tektura falista B4, 100 ark. 1 kpl. 
• Bibuła karbowana mix 15 kolor. 1 kpl. 
• Papier pakowy beżowy, 10 arkuszy 1 kpl. 
• Tektura falista kolorowa A4, 10 arkuszy 1 kpl. 
• Ołówki trójkątne, 25 szt. 1 kpl. 
• Zestaw pędzli okrągłych 30 szt. 1 opak. 
• Nożyczki przedszkolne 10 szt. 3 kpl. </t>
  </si>
  <si>
    <t>Dziurkacz - dziurkacz służący do wycinania wzoru w kształcie gwiazdki. Wymiary elementu wyciętego 2,5 cm (+/- 10%)</t>
  </si>
  <si>
    <t>Dziurkacze - zestaw 6 dziurkaczy, z których każdy służy do wycinania innego wzoru. Wymiary elementu wyciętego 1,6 cm (+/- 10%)</t>
  </si>
  <si>
    <t>Farby min. 10 kolorów. Pojemność jednego koloru 20 ml.</t>
  </si>
  <si>
    <t xml:space="preserve">Stragan owocowo - warzywny - stragan wykonany z drewna.
Minimalne wymiary: 63 x 33 x 90 cm
Wiek: 3+ </t>
  </si>
  <si>
    <t>Klocki konstrukcyjne - w skład zestawu wchodzą kostki, równoległościany, prostokąty, kwadraty, trójkąty, osie i koła. Elementy można łączyć ze sobą i tworzyć różne budynki i ruchome konstrukcje. Wszystkie elementy wykonane są z lekkiego kolorowego plastiku. Zawartość: 424 elementy. 
Wiek: 3+</t>
  </si>
  <si>
    <t>"Logopedyczny detektyw w przedszkolu" lub równoważna plansza edukacyjna. Pomoc dydaktyczna przeznaczona do ćwiczeń w rozwijaniu myślenia i umiejętności językowych dzieci w wieku przedszkolnym oraz starszych.
Materiał obrazkowy można wykorzystać do ćwiczeń, np.: rozwijania słownika biernego (Pokaż szachy.) i czynnego (Co siedzi na oknie?), budowania zdań (Pociągiem … .), opisywania (Jak są ubrani chłopcy?), opowiadania (Co robią dzieci?), czy ćwiczeń logopedycznych (z wykorzystaniem wyrazów z wybranymi głoskami).
Wyrazy z głoskami (kolory tła sygnalizują daną grupę głosek):
- s, z, c, dz: pajac, statek, klocek, pies, chłopiec, samolot, stolik, obrazek, wózek,
- sz, ż, cz, dż: leżak, szafa, szafka, szachy,
- ś, ź, ć, dź: pociąg, miś, dzieci,
- innymi, np. r, dźwięcznymi i bezdźwięcznymi: autko, balon, piłka, kredki, farby, kot,
- z dwóch grup: s, z, c, dz oraz sz, ż, cz, dż: krzesło,
- z dwóch grup: sz, ż, cz, dż oraz ś, ź, ć, dź: ciężarówka, dziewczynka, książka,
- z dwóch grup: s, z, c, dz oraz ś, ź, ć, dź: ciastko.</t>
  </si>
  <si>
    <t>Tablica dwustronna - obrotowa suchościeralno - kredowo - magnetyczna tablica wyposażona w gąbkę, marker, polar do ścierania, kredę oraz zestaw liter magnetycznych. Wym.: 46 x 43 x 48 cm (+-10%)</t>
  </si>
  <si>
    <t>Zabawka w postaci lekkiej i miękkiej kuleczkowej masy plastycznej. Każde dziecko kierując się wyobraźnią może ulepić z masy figury płaskie, a także przestrzenne.
Kuleczkowa masa piankowa nie brudzi, nigdy nie wysycha, nie przykleja się ani do rak ani do ubrania, a jej kolorowe kostki łatwo się ze sobą łączą. Rozwija wyobraźnie, zdolności manualne, zdolności twórcze, wspomaga rozwój koordynacji wzrokowo-ruchowej dziecka. 
W zestawie min. 5 paczek z masą kuleczkową oraz min. 26 plastikowych dodatków (oczka, rączki, noski, buciki, piórka, czapeczki, itp.) Wymiary kostki pojedynczej: 11 x 7,5 x 3,5cm (+-10%)</t>
  </si>
  <si>
    <t>"Eduterapeutica - logopedia wersja podstawowa - Eduterapeutica Logopedia" lub równoważne skuteczne narzędzie pracy logopedów i terapeutów. Multimedialny program diagnostyczno-terapeutyczny, wspierający specjalistów w skutecznym rozpoznawaniu wad wymowy i planowaniu indywidualnej terapii logopedycznej z wykorzystaniem bogatej bazy ćwiczeń interaktywnych, a także tradycyjnych pomocy dydaktycznych.
W wersji podstawowej terapia koncentruje się na zaburzeniach mowy i słuchu oraz wadach wymowy związanych z artykulacją i różnicowaniem głosek:
•szeregu szumiącego
•syczącego
•ciszącego
•głoski r
Program w wersji podstawowej zawiera 515 interaktywnych ćwiczeń i 429 kart pracy.</t>
  </si>
  <si>
    <t>Nożyczki z rączką z tworzywa sztucznego dla dzieci w wieku 3-5 lat.</t>
  </si>
  <si>
    <t>Regał ozdobny w kształcie misia lub innego zwierzaka, przystosowany do pomieszczeń, w których dzieci chętnie spędzają czas.
Wymiary: 109 x 37 x 115 cm. Tolerancja wymiarów: +-10%</t>
  </si>
  <si>
    <t>Biurko - wykonane z laminowanych płyt wiórowych. Jego boki wykonane są z płyty MDF, pokrytej zmywalną folią, odporną na ścieranie. W zestawie dostosowany do niego pojemnik na kółkach z trzema szufladami. Wymiary pojemnika na kółkach: 40 x 42,5 x 67 cm
Wymiary biurka: 130 x 65 x 74 cm.                                                                                                                                               Tolerancja wymiarów: +-10%</t>
  </si>
  <si>
    <t>Regał wykonany z płyty laminowanej o gr. 18 mm. na dwie półki.
Wymiary: 75 x 40 x 86 cm                                                                                                                                                                                               Tolerancja wymiarów: +-10%</t>
  </si>
  <si>
    <t>Krzesło z oparciem wysokość 26 cm (+-10%)</t>
  </si>
  <si>
    <t>Krzesło z oparciem wysokość 34 cm (+-10%)</t>
  </si>
  <si>
    <t>Stół roboczy do majseterkowania ze skrzynką z narzędziami. Duży blat gwarantuje miejsce do skręcania i montowania. Minimalna zawartość zestawu: zamontowane do blatu imadło, młotek, śrubokręt, klucz, linijka. Zestaw wykonany z drewna. Wymiary: 60 x 40,3 x 73 cm. Wysokość blatu: 52,5 cm.                                                                                                                                                                          W zestawie skrzynka z narzędziamni potrzebnymi do pracy w warsztacie. Wykonana z drewna. Zestaw zawiera min.12 elementów.
Wymiary skrzynki: 26 x 16,5 x 14 cm                                                                                                                                    Tolerancja wymiarów: +-10%</t>
  </si>
  <si>
    <t>"Od obrazka do zdania" - gra, pomoc dydaktyczna lub równoważna pomoc dydaktyczna zaplanowana do zajęć językowych w grupach. Metodycznie ułożone zadania prowadzą dzieci w pięciu krokach od słowa do zdania. Materiał obrazkowy jest zróżnicowany i umożliwia ćwiczenie ważnych umiejętności językowych, tj. poznawanie i utrwalanie słownictwa, porównywanie, uzasadnianie dokonanego wyboru, opisywanie. Na podkreślenie zasługuje fakt, iż plansze i elementy ruchome posiadają właściwości magnetyczne, co znacznie ułatwia manipulowanie tymi elementami przez dzieci.Od 3 lat. Zawartość co najmniej: 5 dwustronnych plansz (10 sytuacji ćwiczeniowych) - 80 ruchomych elementów z obrazkami i fotografiami - plansze i elementy ruchome są magnetyczne - 22 kart z ilustracjami osób - instrukcja</t>
  </si>
  <si>
    <r>
      <t>"Trening słuchu" lub równoważny nowoczesny program edukacyjny do ćwiczenia słuchu fonematycznego, czyli umiejętności rozróżniania głosek. Program składa się z multimedialnych ćwiczeń, w ramach których w formie zabaw i gier dziecko ćwiczy rozpoznawanie głosek w izolacji, w sylabach, w wyrazach oraz w zdaniach.
Główne informacje:
Wersja językowa: polska
Typ licencji: edukacyjna
Ważność licencji: wieczysta
Program działa na PC oraz MAC
Cechy programu:
-rozpoznawanie głosek w izolacji
-rozpoznawanie głosek w sylabach
-rozpoznawanie głosek w wyrazach
-rozpoznawanie głosek w zdaniach
-rozróżnianie głosek dźwięcznych i bezdźwięcznych o tym samym miejscu artykulacji (np. "p" i "b");
-rozróżnianie głosek syczących, szumiących i ciszących o tym samym sposobie artykulacji (np. "s", "sz" i "ś").</t>
    </r>
    <r>
      <rPr>
        <sz val="10"/>
        <color rgb="FFFF0000"/>
        <rFont val="Times New Roman"/>
        <family val="1"/>
        <charset val="238"/>
      </rPr>
      <t/>
    </r>
  </si>
  <si>
    <t>"Obrazkowe ćwiczenia logopedyczne dla przedszkolaków. Ćwiczenia wspomagające terapię logopedyczną głosek p, b, t, d". Autor: Czarnik Barbara</t>
  </si>
  <si>
    <t>"Obrazkowe ćwiczenia logopedyczne dla przedszkolaków. Ćwiczenia wspomagające terapię logopedyczną głosek f, w, k, g". Autor: Czarnik Barbara</t>
  </si>
  <si>
    <t>"Zeszytowy trening mowy, czyli ćwiczenia logopedyczne dla dzieci". Autor: Galewska-Kustra Marta</t>
  </si>
  <si>
    <t>"Gadające zwierzątka: zabawy logopedyczne dla najmłodszych". Autorzy: Dawczak Beata, Spychał Izabela</t>
  </si>
  <si>
    <t>"Wierszyki ćwiczące języki, czyli rymowanki logopedyczne dla dzieci". Autorzy: Marta Galewska-Kustra, Elżbieta Szwajkowska, Witold Szwajkow</t>
  </si>
  <si>
    <t>"Ćwiczenia artykulacyjne szereg syczący Zeszyt 2". Autor: Bożena Senkowska</t>
  </si>
  <si>
    <t>"Baw się z nami sylabami. Ćwiczenia i zabawy logopedyczne dla dzieci w wieku przedszkolnym". Autor: Regina Panaś</t>
  </si>
  <si>
    <t>"Scenariusze zabaw logopedycznych". Autor: Lubner-Piskorska Anna</t>
  </si>
  <si>
    <t>"KOSTKI LOGOPEDYCZNE - głoski syczące i szumiące; głoska R". Autor: Opracowanie zbiorowe</t>
  </si>
  <si>
    <t>"Świat wokół mnie. Czytanie ze zrozumieniem dla dzieci z zaburzeniami komunikacji językowej". Autor: Zdzisława Orłowska-Popek</t>
  </si>
  <si>
    <t>"Językowe wygibasy. Wierszyki dla dzieci". Autor: Paszkiewicz Anna</t>
  </si>
  <si>
    <t>"Logopedyczne kółko i krzyżyk". Autor: Marlena Szeląg</t>
  </si>
  <si>
    <t>"Podróże konika Kasztanka po Polsce. Bajka logopedyczna". Autor: Chmiel Sylwia</t>
  </si>
  <si>
    <t>"Rymowanki i wierszyki do języka gimnastyki. L/R, mix". Autor: Klimkiewicz Danuta</t>
  </si>
  <si>
    <t>"Językiem malowane - Ćwiczenia logopedyczne dla dzieci w wieku przedszkolnym". Autor: Kubach-Pryczkowska Katarzyna</t>
  </si>
  <si>
    <t>"Wierszyki i zagadki logopedyczne". Autor: Kwias Agata</t>
  </si>
  <si>
    <t>Torba na instrumenty - torba na instrumenty muzyczne z min. 20 kieszeniami. Możliwość zawieszenia torby na ścianie. Torba zamykana na mocne rzepy. Torba nie zawiera instrumentów. Wym.: 87 x 70 cm (+-10%)</t>
  </si>
  <si>
    <t xml:space="preserve">Zestaw mebli do sali przedszkolnej - zestaw zawiera min. 1 regał oraz min. 1 szafę zamykaną o różnych wysokościach; pośrodku zestawu znajduje się regał wysunięty tworząc tzw. wyspę na głebokość 166 cm; meble wykonane z płyty laminowanej o gr. 18 mm; kolorowe fronty wykonane z płyty MDF; wymiary zestawu: 488 długość x 186 x 166 cm (+-10%)
Długość zestawu: 4,88 m (+-10%)
Zdjęcie poglądowe znajduje się obok. </t>
  </si>
  <si>
    <t>Dywan kolorowy do sali przedszkolnej z nadrukiem ulic i budynków. Skład runa 100% PP heat-set frise przędza pojedyncza. Posiada Certyfikat Zgodności - tzn. Atest Higieniczny. Pokryty środkiem uniepalniającym. Wymiary 4 x 5 m.</t>
  </si>
  <si>
    <t>Dywan kolorowy do sali przedszkolnej ze wzorem nawiązującym do postaci bajkowych lub w kwiaty, zwierzątka, itp. Skład runa 100% PP heat-set frise przędza pojedyncza. Posiada Certyfikat Zgodności - tzn. Atest Higieniczny. Pokryty środkiem uniepalniającym. Każdy dywan w innym wzorze. Wymiary 4 x 5 m.</t>
  </si>
  <si>
    <t>Pas elastyczny - bardzo elastyczny, gumowy pas do ćwiczeń całego ciała.
Wymiary: 13,8 cm x 5,5 m (+-10%)</t>
  </si>
  <si>
    <t>Labirynt dekoracyjny - kolorowy labirynt dekoracyjny. Do zamocowania na ścianę. Służą nie tylko jako ciekawa dekoracja, ale mogą także zostać wykorzystane jako panele manipulacyjne usprawniające motorykę rąk. Żywe kolory i uśmiechnięte postacie pozytwnie wpływają na dzieci oraz poprawiają ich nastrój. Dekoracyjny labirynt, którego ruchome elementy pozwalają na ćwiczenie małej motoryki. Przybliżone wymiary: 62 x 100 cm  (+/- 10%)
Wiek: 2+</t>
  </si>
  <si>
    <t>Szablony - szablony wykonane z tworzywa pomagają wykonać ciekawe prace z wykorzystaniem różnych technik plastycznych. Tematyka - Boże Narodzenie, minimalna ilość w zestawie - 6 szt., śr. 15 cm  (+/- 10%)</t>
  </si>
  <si>
    <t>Szablony - szablony wykonane z tworzywa pomagają wykonać ciekawe prace z wykorzystaniem różnych technik plastycznych. Tematyka - pojazdy, minimalna ilość w zestawie - 6 szt., wym. 20 x 20 cm (+- 2cm)</t>
  </si>
  <si>
    <t>Szablony - szablony wykonane z tworzywa pomagają wykonać ciekawe prace z wykorzystaniem różnych technik plastycznych. Tematyka - farma/wieś, minimalna ilość w zestawie - 6 szt., wym. 20 x 20 cm  (+/- 10%)</t>
  </si>
  <si>
    <t>Załącznik nr 1 Część I Pomoce dydaktyczne</t>
  </si>
  <si>
    <t>Załącznik nr 2 Część II Materiały plastyczne</t>
  </si>
  <si>
    <t>Załącznik nr 3 Część III Meble</t>
  </si>
  <si>
    <t>Załącznik nr 4 Część IV Książki</t>
  </si>
  <si>
    <t>Załącznik nr 5 Część V Wyposażenie</t>
  </si>
  <si>
    <t>"Wyraźne R. Trening poprawnej wymowy" lub równoważne - wspomaganie prawidłowej wymowy głoski r (korekcja rotacyzmu / rerania) – multimedialny program edukacyjny dla dzieci, którego zasadniczym celem jest wspieranie terapii logopedycznej dzieci mających problemy z prawidłową wymową głoski r. Zaburzenie to nazywane jest także rotacyzmem lub reraniem. Program składa się z multimedialnych ćwiczeń. Format: CD-ROM</t>
  </si>
  <si>
    <t>Szafka wykonana z płyty laminowanej o gr. 18 mm. Wewnątrz szafka dzielona wzdłóż na pół, każda połowa zawiera po 2 półki. Do dwóch boxów szafek zamontowane drzwiczki - kolorowe fronty wykonane z płyty MDF.
Wymiary: 78 x 40 x 126,5 cm. Tolerancja wymiarów: +-10%</t>
  </si>
  <si>
    <t>Regał magazynowy do przechowywania naczyń kuchennych wykonany ze stali nierdzewnej zawierający 4 półki. Maksymalne obciążenie na półkę 70kg/m². Minimalne wymiary: szerokość: 600 mm, głębokość: 400 mm, wysokość: 1800 mm (+-10%)</t>
  </si>
  <si>
    <t>CENA jednostkowa netto</t>
  </si>
  <si>
    <t>Kwota podatkuVAT:</t>
  </si>
  <si>
    <t>Stawka podatku VAT:</t>
  </si>
  <si>
    <t>Wartość brutto:</t>
  </si>
  <si>
    <t>WARTOŚĆnetto</t>
  </si>
  <si>
    <t>J.m.</t>
  </si>
</sst>
</file>

<file path=xl/styles.xml><?xml version="1.0" encoding="utf-8"?>
<styleSheet xmlns="http://schemas.openxmlformats.org/spreadsheetml/2006/main">
  <fonts count="7">
    <font>
      <sz val="11"/>
      <color theme="1"/>
      <name val="Calibri"/>
      <family val="2"/>
      <scheme val="minor"/>
    </font>
    <font>
      <sz val="10"/>
      <color theme="1"/>
      <name val="Times New Roman"/>
      <family val="1"/>
      <charset val="238"/>
    </font>
    <font>
      <sz val="10"/>
      <color rgb="FFFF0000"/>
      <name val="Times New Roman"/>
      <family val="1"/>
      <charset val="238"/>
    </font>
    <font>
      <sz val="10"/>
      <name val="Times New Roman"/>
      <family val="1"/>
      <charset val="238"/>
    </font>
    <font>
      <b/>
      <sz val="10"/>
      <color theme="1"/>
      <name val="Times New Roman"/>
      <family val="1"/>
      <charset val="238"/>
    </font>
    <font>
      <sz val="10"/>
      <color rgb="FF0070C0"/>
      <name val="Times New Roman"/>
      <family val="1"/>
      <charset val="238"/>
    </font>
    <font>
      <b/>
      <sz val="10"/>
      <name val="Times New Roman"/>
      <family val="1"/>
      <charset val="238"/>
    </font>
  </fonts>
  <fills count="3">
    <fill>
      <patternFill patternType="none"/>
    </fill>
    <fill>
      <patternFill patternType="gray125"/>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ashed">
        <color auto="1"/>
      </left>
      <right style="dashed">
        <color auto="1"/>
      </right>
      <top/>
      <bottom style="thin">
        <color auto="1"/>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dashed">
        <color indexed="64"/>
      </left>
      <right style="dashed">
        <color indexed="64"/>
      </right>
      <top style="dashed">
        <color indexed="64"/>
      </top>
      <bottom/>
      <diagonal/>
    </border>
    <border>
      <left/>
      <right style="dashed">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7">
    <xf numFmtId="0" fontId="0" fillId="0" borderId="0" xfId="0"/>
    <xf numFmtId="0" fontId="1" fillId="0" borderId="0" xfId="0" applyFont="1"/>
    <xf numFmtId="0" fontId="1" fillId="0" borderId="0" xfId="0" applyFont="1" applyAlignment="1">
      <alignment wrapText="1"/>
    </xf>
    <xf numFmtId="0" fontId="1" fillId="0" borderId="0" xfId="0" applyFont="1" applyFill="1"/>
    <xf numFmtId="0" fontId="1" fillId="0" borderId="0" xfId="0" applyFont="1" applyAlignment="1">
      <alignment horizontal="center"/>
    </xf>
    <xf numFmtId="4" fontId="6" fillId="2" borderId="3" xfId="0" applyNumberFormat="1"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7" xfId="0" applyFont="1" applyBorder="1" applyAlignment="1">
      <alignment horizontal="left" vertical="center" wrapText="1"/>
    </xf>
    <xf numFmtId="0" fontId="1" fillId="0" borderId="7" xfId="0" applyFont="1" applyBorder="1" applyAlignment="1">
      <alignment horizontal="center" vertical="center"/>
    </xf>
    <xf numFmtId="0" fontId="1" fillId="0" borderId="7" xfId="0" applyFont="1" applyFill="1" applyBorder="1" applyAlignment="1">
      <alignment horizontal="center" vertical="center"/>
    </xf>
    <xf numFmtId="4" fontId="6" fillId="2" borderId="1" xfId="0" applyNumberFormat="1"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2" fillId="0" borderId="0" xfId="0" applyFont="1" applyAlignment="1">
      <alignment wrapText="1"/>
    </xf>
    <xf numFmtId="0" fontId="1" fillId="0" borderId="0" xfId="0" applyFont="1" applyAlignment="1">
      <alignment horizontal="left" vertical="top"/>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1" fillId="0" borderId="7"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 fillId="0" borderId="5" xfId="0" applyFont="1" applyBorder="1" applyAlignment="1">
      <alignment horizontal="center" vertical="center"/>
    </xf>
    <xf numFmtId="0" fontId="3" fillId="0" borderId="7" xfId="0" applyFont="1" applyFill="1" applyBorder="1" applyAlignment="1">
      <alignment horizontal="center" vertical="center"/>
    </xf>
    <xf numFmtId="0" fontId="3" fillId="0" borderId="11" xfId="0" applyFont="1" applyFill="1" applyBorder="1" applyAlignment="1">
      <alignment horizontal="center" vertical="center"/>
    </xf>
    <xf numFmtId="0" fontId="1" fillId="0" borderId="10" xfId="0" applyFont="1" applyFill="1" applyBorder="1" applyAlignment="1">
      <alignment horizontal="center" vertical="center"/>
    </xf>
    <xf numFmtId="4" fontId="1" fillId="0" borderId="5" xfId="0" applyNumberFormat="1" applyFont="1" applyBorder="1" applyAlignment="1">
      <alignment horizontal="right" vertical="center"/>
    </xf>
    <xf numFmtId="4" fontId="1" fillId="0" borderId="7" xfId="0" applyNumberFormat="1" applyFont="1" applyBorder="1" applyAlignment="1">
      <alignment horizontal="right" vertical="center"/>
    </xf>
    <xf numFmtId="4" fontId="1" fillId="0" borderId="7" xfId="0" applyNumberFormat="1" applyFont="1" applyFill="1" applyBorder="1" applyAlignment="1">
      <alignment horizontal="right" vertical="center"/>
    </xf>
    <xf numFmtId="4" fontId="1" fillId="0" borderId="11" xfId="0" applyNumberFormat="1" applyFont="1" applyFill="1" applyBorder="1" applyAlignment="1">
      <alignment horizontal="right" vertical="center"/>
    </xf>
    <xf numFmtId="4" fontId="2" fillId="0" borderId="12" xfId="0" applyNumberFormat="1" applyFont="1" applyFill="1" applyBorder="1" applyAlignment="1">
      <alignment horizontal="right" vertical="center"/>
    </xf>
    <xf numFmtId="4" fontId="4" fillId="0" borderId="1" xfId="0" applyNumberFormat="1" applyFont="1" applyFill="1" applyBorder="1" applyAlignment="1">
      <alignment horizontal="right" vertical="center"/>
    </xf>
    <xf numFmtId="0" fontId="1" fillId="0" borderId="9" xfId="0" applyFont="1" applyBorder="1" applyAlignment="1">
      <alignment horizontal="center" vertical="center"/>
    </xf>
    <xf numFmtId="4" fontId="1" fillId="0" borderId="9" xfId="0" applyNumberFormat="1" applyFont="1" applyBorder="1" applyAlignment="1">
      <alignment horizontal="right" vertical="center"/>
    </xf>
    <xf numFmtId="0" fontId="1" fillId="0" borderId="8"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4" xfId="0" applyFont="1" applyFill="1" applyBorder="1" applyAlignment="1">
      <alignment horizontal="center" vertical="center"/>
    </xf>
    <xf numFmtId="0" fontId="3" fillId="0" borderId="7" xfId="0" applyFont="1" applyBorder="1" applyAlignment="1">
      <alignment wrapText="1"/>
    </xf>
    <xf numFmtId="0" fontId="3" fillId="0" borderId="9" xfId="0" applyFont="1" applyBorder="1" applyAlignment="1">
      <alignment horizontal="left" vertical="center" wrapText="1"/>
    </xf>
    <xf numFmtId="4" fontId="1" fillId="0" borderId="1" xfId="0" applyNumberFormat="1" applyFont="1" applyBorder="1" applyAlignment="1">
      <alignment horizontal="right" vertical="center"/>
    </xf>
    <xf numFmtId="0" fontId="4" fillId="0" borderId="1" xfId="0" applyFont="1" applyBorder="1" applyAlignment="1">
      <alignment wrapText="1"/>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5" xfId="0" applyFont="1" applyFill="1" applyBorder="1" applyAlignment="1">
      <alignment horizontal="left" vertical="center"/>
    </xf>
    <xf numFmtId="0" fontId="1" fillId="0" borderId="2"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1" fillId="0" borderId="2" xfId="0" applyFont="1" applyBorder="1" applyAlignment="1">
      <alignment horizontal="left"/>
    </xf>
  </cellXfs>
  <cellStyles count="1">
    <cellStyle name="Normalny"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104775</xdr:colOff>
      <xdr:row>1</xdr:row>
      <xdr:rowOff>314325</xdr:rowOff>
    </xdr:from>
    <xdr:to>
      <xdr:col>12</xdr:col>
      <xdr:colOff>266700</xdr:colOff>
      <xdr:row>4</xdr:row>
      <xdr:rowOff>479885</xdr:rowOff>
    </xdr:to>
    <xdr:pic>
      <xdr:nvPicPr>
        <xdr:cNvPr id="2" name="Picture 1"/>
        <xdr:cNvPicPr>
          <a:picLocks noChangeAspect="1" noChangeArrowheads="1"/>
        </xdr:cNvPicPr>
      </xdr:nvPicPr>
      <xdr:blipFill>
        <a:blip xmlns:r="http://schemas.openxmlformats.org/officeDocument/2006/relationships" r:embed="rId1" cstate="print"/>
        <a:srcRect l="16875" t="24750" r="18437" b="20000"/>
        <a:stretch>
          <a:fillRect/>
        </a:stretch>
      </xdr:blipFill>
      <xdr:spPr bwMode="auto">
        <a:xfrm>
          <a:off x="10144125" y="476250"/>
          <a:ext cx="4895850" cy="261348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I97"/>
  <sheetViews>
    <sheetView tabSelected="1" view="pageLayout" zoomScaleNormal="100" workbookViewId="0">
      <selection activeCell="B2" sqref="B2"/>
    </sheetView>
  </sheetViews>
  <sheetFormatPr defaultRowHeight="12.75"/>
  <cols>
    <col min="1" max="1" width="5" style="4" customWidth="1"/>
    <col min="2" max="2" width="19.28515625" style="4" customWidth="1"/>
    <col min="3" max="3" width="81.28515625" style="2" customWidth="1"/>
    <col min="4" max="4" width="5.28515625" style="1" customWidth="1"/>
    <col min="5" max="5" width="7.140625" style="1" customWidth="1"/>
    <col min="6" max="6" width="11.42578125" style="1" customWidth="1"/>
    <col min="7" max="7" width="10.85546875" style="1" customWidth="1"/>
    <col min="8" max="8" width="34.42578125" style="1" customWidth="1"/>
    <col min="9" max="16384" width="9.140625" style="1"/>
  </cols>
  <sheetData>
    <row r="1" spans="1:8">
      <c r="A1" s="43" t="s">
        <v>212</v>
      </c>
      <c r="B1" s="43"/>
      <c r="C1" s="43"/>
      <c r="D1" s="43"/>
      <c r="E1" s="43"/>
      <c r="F1" s="43"/>
      <c r="G1" s="43"/>
    </row>
    <row r="2" spans="1:8" s="2" customFormat="1" ht="38.25">
      <c r="A2" s="11" t="s">
        <v>0</v>
      </c>
      <c r="B2" s="11" t="s">
        <v>37</v>
      </c>
      <c r="C2" s="11" t="s">
        <v>1</v>
      </c>
      <c r="D2" s="11" t="s">
        <v>38</v>
      </c>
      <c r="E2" s="11" t="s">
        <v>225</v>
      </c>
      <c r="F2" s="11" t="s">
        <v>220</v>
      </c>
      <c r="G2" s="11" t="s">
        <v>39</v>
      </c>
      <c r="H2" s="15"/>
    </row>
    <row r="3" spans="1:8" ht="127.5">
      <c r="A3" s="35">
        <v>1</v>
      </c>
      <c r="B3" s="6" t="s">
        <v>40</v>
      </c>
      <c r="C3" s="17" t="s">
        <v>130</v>
      </c>
      <c r="D3" s="21">
        <v>1</v>
      </c>
      <c r="E3" s="21" t="s">
        <v>36</v>
      </c>
      <c r="F3" s="25"/>
      <c r="G3" s="25">
        <f>ROUND(F3*D3,2)</f>
        <v>0</v>
      </c>
      <c r="H3" s="16"/>
    </row>
    <row r="4" spans="1:8" ht="127.5">
      <c r="A4" s="34">
        <v>2</v>
      </c>
      <c r="B4" s="7" t="s">
        <v>40</v>
      </c>
      <c r="C4" s="8" t="s">
        <v>132</v>
      </c>
      <c r="D4" s="9">
        <v>1</v>
      </c>
      <c r="E4" s="9" t="s">
        <v>36</v>
      </c>
      <c r="F4" s="26"/>
      <c r="G4" s="25">
        <f t="shared" ref="G4:G67" si="0">ROUND(F4*D4,2)</f>
        <v>0</v>
      </c>
    </row>
    <row r="5" spans="1:8" ht="153">
      <c r="A5" s="35">
        <v>3</v>
      </c>
      <c r="B5" s="7" t="s">
        <v>40</v>
      </c>
      <c r="C5" s="8" t="s">
        <v>177</v>
      </c>
      <c r="D5" s="9">
        <v>1</v>
      </c>
      <c r="E5" s="9" t="s">
        <v>36</v>
      </c>
      <c r="F5" s="26"/>
      <c r="G5" s="25">
        <f t="shared" si="0"/>
        <v>0</v>
      </c>
    </row>
    <row r="6" spans="1:8" ht="105" customHeight="1">
      <c r="A6" s="34">
        <v>4</v>
      </c>
      <c r="B6" s="7" t="s">
        <v>41</v>
      </c>
      <c r="C6" s="8" t="s">
        <v>185</v>
      </c>
      <c r="D6" s="9">
        <v>1</v>
      </c>
      <c r="E6" s="9" t="s">
        <v>36</v>
      </c>
      <c r="F6" s="26"/>
      <c r="G6" s="25">
        <f t="shared" si="0"/>
        <v>0</v>
      </c>
    </row>
    <row r="7" spans="1:8">
      <c r="A7" s="35">
        <v>5</v>
      </c>
      <c r="B7" s="7" t="s">
        <v>41</v>
      </c>
      <c r="C7" s="8" t="s">
        <v>2</v>
      </c>
      <c r="D7" s="9">
        <v>5</v>
      </c>
      <c r="E7" s="9" t="s">
        <v>27</v>
      </c>
      <c r="F7" s="26"/>
      <c r="G7" s="25">
        <f t="shared" si="0"/>
        <v>0</v>
      </c>
    </row>
    <row r="8" spans="1:8" ht="52.5" customHeight="1">
      <c r="A8" s="34">
        <v>6</v>
      </c>
      <c r="B8" s="7" t="s">
        <v>41</v>
      </c>
      <c r="C8" s="8" t="s">
        <v>131</v>
      </c>
      <c r="D8" s="9">
        <v>1</v>
      </c>
      <c r="E8" s="9" t="s">
        <v>27</v>
      </c>
      <c r="F8" s="26"/>
      <c r="G8" s="25">
        <f t="shared" si="0"/>
        <v>0</v>
      </c>
    </row>
    <row r="9" spans="1:8" ht="216.75">
      <c r="A9" s="35">
        <v>7</v>
      </c>
      <c r="B9" s="7" t="s">
        <v>41</v>
      </c>
      <c r="C9" s="8" t="s">
        <v>186</v>
      </c>
      <c r="D9" s="9">
        <v>1</v>
      </c>
      <c r="E9" s="9" t="s">
        <v>36</v>
      </c>
      <c r="F9" s="26"/>
      <c r="G9" s="25">
        <f t="shared" si="0"/>
        <v>0</v>
      </c>
    </row>
    <row r="10" spans="1:8">
      <c r="A10" s="34">
        <v>8</v>
      </c>
      <c r="B10" s="7" t="s">
        <v>41</v>
      </c>
      <c r="C10" s="8" t="s">
        <v>55</v>
      </c>
      <c r="D10" s="9">
        <v>5</v>
      </c>
      <c r="E10" s="9" t="s">
        <v>27</v>
      </c>
      <c r="F10" s="26"/>
      <c r="G10" s="25">
        <f t="shared" si="0"/>
        <v>0</v>
      </c>
    </row>
    <row r="11" spans="1:8">
      <c r="A11" s="35">
        <v>9</v>
      </c>
      <c r="B11" s="7" t="s">
        <v>41</v>
      </c>
      <c r="C11" s="8" t="s">
        <v>56</v>
      </c>
      <c r="D11" s="9">
        <v>5</v>
      </c>
      <c r="E11" s="9" t="s">
        <v>27</v>
      </c>
      <c r="F11" s="26"/>
      <c r="G11" s="25">
        <f t="shared" si="0"/>
        <v>0</v>
      </c>
    </row>
    <row r="12" spans="1:8" ht="40.5" customHeight="1">
      <c r="A12" s="34">
        <v>10</v>
      </c>
      <c r="B12" s="7" t="s">
        <v>41</v>
      </c>
      <c r="C12" s="8" t="s">
        <v>57</v>
      </c>
      <c r="D12" s="9">
        <v>1</v>
      </c>
      <c r="E12" s="9" t="s">
        <v>27</v>
      </c>
      <c r="F12" s="26"/>
      <c r="G12" s="25">
        <f t="shared" si="0"/>
        <v>0</v>
      </c>
    </row>
    <row r="13" spans="1:8" ht="65.25" customHeight="1">
      <c r="A13" s="35">
        <v>11</v>
      </c>
      <c r="B13" s="7" t="s">
        <v>41</v>
      </c>
      <c r="C13" s="20" t="s">
        <v>217</v>
      </c>
      <c r="D13" s="9">
        <v>1</v>
      </c>
      <c r="E13" s="9" t="s">
        <v>36</v>
      </c>
      <c r="F13" s="26"/>
      <c r="G13" s="25">
        <f t="shared" si="0"/>
        <v>0</v>
      </c>
    </row>
    <row r="14" spans="1:8" ht="191.25">
      <c r="A14" s="34">
        <v>12</v>
      </c>
      <c r="B14" s="7" t="s">
        <v>41</v>
      </c>
      <c r="C14" s="18" t="s">
        <v>174</v>
      </c>
      <c r="D14" s="9">
        <v>1</v>
      </c>
      <c r="E14" s="9" t="s">
        <v>36</v>
      </c>
      <c r="F14" s="26"/>
      <c r="G14" s="25">
        <f t="shared" si="0"/>
        <v>0</v>
      </c>
    </row>
    <row r="15" spans="1:8" ht="15" customHeight="1">
      <c r="A15" s="35">
        <v>13</v>
      </c>
      <c r="B15" s="7" t="s">
        <v>42</v>
      </c>
      <c r="C15" s="8" t="s">
        <v>69</v>
      </c>
      <c r="D15" s="9">
        <v>1</v>
      </c>
      <c r="E15" s="9" t="s">
        <v>27</v>
      </c>
      <c r="F15" s="26"/>
      <c r="G15" s="25">
        <f t="shared" si="0"/>
        <v>0</v>
      </c>
    </row>
    <row r="16" spans="1:8" ht="38.25">
      <c r="A16" s="34">
        <v>14</v>
      </c>
      <c r="B16" s="7" t="s">
        <v>42</v>
      </c>
      <c r="C16" s="8" t="s">
        <v>68</v>
      </c>
      <c r="D16" s="9">
        <v>1</v>
      </c>
      <c r="E16" s="9" t="s">
        <v>36</v>
      </c>
      <c r="F16" s="26"/>
      <c r="G16" s="25">
        <f t="shared" si="0"/>
        <v>0</v>
      </c>
    </row>
    <row r="17" spans="1:7" ht="82.5" customHeight="1">
      <c r="A17" s="35">
        <v>15</v>
      </c>
      <c r="B17" s="7" t="s">
        <v>42</v>
      </c>
      <c r="C17" s="8" t="s">
        <v>67</v>
      </c>
      <c r="D17" s="9">
        <v>1</v>
      </c>
      <c r="E17" s="9" t="s">
        <v>27</v>
      </c>
      <c r="F17" s="26"/>
      <c r="G17" s="25">
        <f t="shared" si="0"/>
        <v>0</v>
      </c>
    </row>
    <row r="18" spans="1:7" ht="51">
      <c r="A18" s="34">
        <v>16</v>
      </c>
      <c r="B18" s="7" t="s">
        <v>42</v>
      </c>
      <c r="C18" s="18" t="s">
        <v>133</v>
      </c>
      <c r="D18" s="9">
        <v>1</v>
      </c>
      <c r="E18" s="9" t="s">
        <v>27</v>
      </c>
      <c r="F18" s="26"/>
      <c r="G18" s="25">
        <f t="shared" si="0"/>
        <v>0</v>
      </c>
    </row>
    <row r="19" spans="1:7" ht="51">
      <c r="A19" s="35">
        <v>17</v>
      </c>
      <c r="B19" s="7" t="s">
        <v>42</v>
      </c>
      <c r="C19" s="8" t="s">
        <v>66</v>
      </c>
      <c r="D19" s="9">
        <v>1</v>
      </c>
      <c r="E19" s="9" t="s">
        <v>27</v>
      </c>
      <c r="F19" s="26"/>
      <c r="G19" s="25">
        <f t="shared" si="0"/>
        <v>0</v>
      </c>
    </row>
    <row r="20" spans="1:7" ht="78.75" customHeight="1">
      <c r="A20" s="34">
        <v>18</v>
      </c>
      <c r="B20" s="7" t="s">
        <v>42</v>
      </c>
      <c r="C20" s="8" t="s">
        <v>65</v>
      </c>
      <c r="D20" s="9">
        <v>1</v>
      </c>
      <c r="E20" s="9" t="s">
        <v>27</v>
      </c>
      <c r="F20" s="26"/>
      <c r="G20" s="25">
        <f t="shared" si="0"/>
        <v>0</v>
      </c>
    </row>
    <row r="21" spans="1:7" ht="38.25">
      <c r="A21" s="35">
        <v>19</v>
      </c>
      <c r="B21" s="7" t="s">
        <v>42</v>
      </c>
      <c r="C21" s="8" t="s">
        <v>58</v>
      </c>
      <c r="D21" s="9">
        <v>1</v>
      </c>
      <c r="E21" s="9" t="s">
        <v>36</v>
      </c>
      <c r="F21" s="26"/>
      <c r="G21" s="25">
        <f t="shared" si="0"/>
        <v>0</v>
      </c>
    </row>
    <row r="22" spans="1:7" ht="38.25">
      <c r="A22" s="34">
        <v>20</v>
      </c>
      <c r="B22" s="7" t="s">
        <v>42</v>
      </c>
      <c r="C22" s="18" t="s">
        <v>64</v>
      </c>
      <c r="D22" s="9">
        <v>1</v>
      </c>
      <c r="E22" s="9" t="s">
        <v>36</v>
      </c>
      <c r="F22" s="26"/>
      <c r="G22" s="25">
        <f t="shared" si="0"/>
        <v>0</v>
      </c>
    </row>
    <row r="23" spans="1:7" ht="76.5">
      <c r="A23" s="35">
        <v>21</v>
      </c>
      <c r="B23" s="7" t="s">
        <v>42</v>
      </c>
      <c r="C23" s="8" t="s">
        <v>63</v>
      </c>
      <c r="D23" s="9">
        <v>2</v>
      </c>
      <c r="E23" s="9" t="s">
        <v>36</v>
      </c>
      <c r="F23" s="26"/>
      <c r="G23" s="25">
        <f t="shared" si="0"/>
        <v>0</v>
      </c>
    </row>
    <row r="24" spans="1:7" ht="38.25">
      <c r="A24" s="34">
        <v>22</v>
      </c>
      <c r="B24" s="7" t="s">
        <v>42</v>
      </c>
      <c r="C24" s="18" t="s">
        <v>7</v>
      </c>
      <c r="D24" s="9">
        <v>1</v>
      </c>
      <c r="E24" s="9" t="s">
        <v>36</v>
      </c>
      <c r="F24" s="26"/>
      <c r="G24" s="25">
        <f t="shared" si="0"/>
        <v>0</v>
      </c>
    </row>
    <row r="25" spans="1:7" ht="38.25">
      <c r="A25" s="35">
        <v>23</v>
      </c>
      <c r="B25" s="7" t="s">
        <v>42</v>
      </c>
      <c r="C25" s="8" t="s">
        <v>13</v>
      </c>
      <c r="D25" s="9">
        <v>1</v>
      </c>
      <c r="E25" s="9" t="s">
        <v>36</v>
      </c>
      <c r="F25" s="26"/>
      <c r="G25" s="25">
        <f t="shared" si="0"/>
        <v>0</v>
      </c>
    </row>
    <row r="26" spans="1:7" ht="25.5">
      <c r="A26" s="34">
        <v>24</v>
      </c>
      <c r="B26" s="7" t="s">
        <v>42</v>
      </c>
      <c r="C26" s="8" t="s">
        <v>62</v>
      </c>
      <c r="D26" s="9">
        <v>1</v>
      </c>
      <c r="E26" s="9" t="s">
        <v>36</v>
      </c>
      <c r="F26" s="26"/>
      <c r="G26" s="25">
        <f t="shared" si="0"/>
        <v>0</v>
      </c>
    </row>
    <row r="27" spans="1:7">
      <c r="A27" s="35">
        <v>25</v>
      </c>
      <c r="B27" s="7" t="s">
        <v>42</v>
      </c>
      <c r="C27" s="8" t="s">
        <v>6</v>
      </c>
      <c r="D27" s="9">
        <v>1</v>
      </c>
      <c r="E27" s="9" t="s">
        <v>36</v>
      </c>
      <c r="F27" s="26"/>
      <c r="G27" s="25">
        <f t="shared" si="0"/>
        <v>0</v>
      </c>
    </row>
    <row r="28" spans="1:7" ht="102">
      <c r="A28" s="34">
        <v>26</v>
      </c>
      <c r="B28" s="7" t="s">
        <v>42</v>
      </c>
      <c r="C28" s="18" t="s">
        <v>61</v>
      </c>
      <c r="D28" s="9">
        <v>1</v>
      </c>
      <c r="E28" s="9" t="s">
        <v>36</v>
      </c>
      <c r="F28" s="26"/>
      <c r="G28" s="25">
        <f t="shared" si="0"/>
        <v>0</v>
      </c>
    </row>
    <row r="29" spans="1:7" ht="51">
      <c r="A29" s="35">
        <v>27</v>
      </c>
      <c r="B29" s="7" t="s">
        <v>42</v>
      </c>
      <c r="C29" s="18" t="s">
        <v>59</v>
      </c>
      <c r="D29" s="9">
        <v>2</v>
      </c>
      <c r="E29" s="9" t="s">
        <v>27</v>
      </c>
      <c r="F29" s="26"/>
      <c r="G29" s="25">
        <f t="shared" si="0"/>
        <v>0</v>
      </c>
    </row>
    <row r="30" spans="1:7" ht="63.75">
      <c r="A30" s="34">
        <v>28</v>
      </c>
      <c r="B30" s="7" t="s">
        <v>42</v>
      </c>
      <c r="C30" s="8" t="s">
        <v>134</v>
      </c>
      <c r="D30" s="9">
        <v>1</v>
      </c>
      <c r="E30" s="9" t="s">
        <v>36</v>
      </c>
      <c r="F30" s="26"/>
      <c r="G30" s="25">
        <f t="shared" si="0"/>
        <v>0</v>
      </c>
    </row>
    <row r="31" spans="1:7" ht="89.25">
      <c r="A31" s="35">
        <v>29</v>
      </c>
      <c r="B31" s="7" t="s">
        <v>42</v>
      </c>
      <c r="C31" s="8" t="s">
        <v>60</v>
      </c>
      <c r="D31" s="9">
        <v>1</v>
      </c>
      <c r="E31" s="9" t="s">
        <v>36</v>
      </c>
      <c r="F31" s="26"/>
      <c r="G31" s="25">
        <f t="shared" si="0"/>
        <v>0</v>
      </c>
    </row>
    <row r="32" spans="1:7" ht="76.5">
      <c r="A32" s="34">
        <v>30</v>
      </c>
      <c r="B32" s="7" t="s">
        <v>42</v>
      </c>
      <c r="C32" s="8" t="s">
        <v>70</v>
      </c>
      <c r="D32" s="9">
        <v>1</v>
      </c>
      <c r="E32" s="9" t="s">
        <v>36</v>
      </c>
      <c r="F32" s="26"/>
      <c r="G32" s="25">
        <f t="shared" si="0"/>
        <v>0</v>
      </c>
    </row>
    <row r="33" spans="1:7" ht="25.5">
      <c r="A33" s="35">
        <v>31</v>
      </c>
      <c r="B33" s="7" t="s">
        <v>42</v>
      </c>
      <c r="C33" s="8" t="s">
        <v>71</v>
      </c>
      <c r="D33" s="9">
        <v>1</v>
      </c>
      <c r="E33" s="9" t="s">
        <v>36</v>
      </c>
      <c r="F33" s="26"/>
      <c r="G33" s="25">
        <f t="shared" si="0"/>
        <v>0</v>
      </c>
    </row>
    <row r="34" spans="1:7" ht="76.5">
      <c r="A34" s="34">
        <v>32</v>
      </c>
      <c r="B34" s="7" t="s">
        <v>42</v>
      </c>
      <c r="C34" s="8" t="s">
        <v>14</v>
      </c>
      <c r="D34" s="9">
        <v>1</v>
      </c>
      <c r="E34" s="9" t="s">
        <v>36</v>
      </c>
      <c r="F34" s="26"/>
      <c r="G34" s="25">
        <f t="shared" si="0"/>
        <v>0</v>
      </c>
    </row>
    <row r="35" spans="1:7" ht="51">
      <c r="A35" s="35">
        <v>33</v>
      </c>
      <c r="B35" s="7" t="s">
        <v>42</v>
      </c>
      <c r="C35" s="8" t="s">
        <v>167</v>
      </c>
      <c r="D35" s="9">
        <v>1</v>
      </c>
      <c r="E35" s="9" t="s">
        <v>27</v>
      </c>
      <c r="F35" s="26"/>
      <c r="G35" s="25">
        <f t="shared" si="0"/>
        <v>0</v>
      </c>
    </row>
    <row r="36" spans="1:7" ht="102">
      <c r="A36" s="34">
        <v>34</v>
      </c>
      <c r="B36" s="7" t="s">
        <v>42</v>
      </c>
      <c r="C36" s="8" t="s">
        <v>72</v>
      </c>
      <c r="D36" s="9">
        <v>1</v>
      </c>
      <c r="E36" s="9" t="s">
        <v>27</v>
      </c>
      <c r="F36" s="26"/>
      <c r="G36" s="25">
        <f t="shared" si="0"/>
        <v>0</v>
      </c>
    </row>
    <row r="37" spans="1:7" ht="38.25">
      <c r="A37" s="35">
        <v>35</v>
      </c>
      <c r="B37" s="7" t="s">
        <v>42</v>
      </c>
      <c r="C37" s="8" t="s">
        <v>11</v>
      </c>
      <c r="D37" s="9">
        <v>1</v>
      </c>
      <c r="E37" s="9" t="s">
        <v>36</v>
      </c>
      <c r="F37" s="26"/>
      <c r="G37" s="25">
        <f t="shared" si="0"/>
        <v>0</v>
      </c>
    </row>
    <row r="38" spans="1:7" ht="38.25">
      <c r="A38" s="34">
        <v>36</v>
      </c>
      <c r="B38" s="7" t="s">
        <v>42</v>
      </c>
      <c r="C38" s="8" t="s">
        <v>16</v>
      </c>
      <c r="D38" s="9">
        <v>1</v>
      </c>
      <c r="E38" s="9" t="s">
        <v>36</v>
      </c>
      <c r="F38" s="26"/>
      <c r="G38" s="25">
        <f t="shared" si="0"/>
        <v>0</v>
      </c>
    </row>
    <row r="39" spans="1:7" ht="38.25">
      <c r="A39" s="35">
        <v>37</v>
      </c>
      <c r="B39" s="7" t="s">
        <v>42</v>
      </c>
      <c r="C39" s="18" t="s">
        <v>73</v>
      </c>
      <c r="D39" s="9">
        <v>1</v>
      </c>
      <c r="E39" s="9" t="s">
        <v>36</v>
      </c>
      <c r="F39" s="26"/>
      <c r="G39" s="25">
        <f t="shared" si="0"/>
        <v>0</v>
      </c>
    </row>
    <row r="40" spans="1:7" ht="25.5">
      <c r="A40" s="34">
        <v>38</v>
      </c>
      <c r="B40" s="7" t="s">
        <v>42</v>
      </c>
      <c r="C40" s="8" t="s">
        <v>74</v>
      </c>
      <c r="D40" s="9">
        <v>1</v>
      </c>
      <c r="E40" s="9" t="s">
        <v>27</v>
      </c>
      <c r="F40" s="26"/>
      <c r="G40" s="25">
        <f t="shared" si="0"/>
        <v>0</v>
      </c>
    </row>
    <row r="41" spans="1:7">
      <c r="A41" s="35">
        <v>39</v>
      </c>
      <c r="B41" s="7" t="s">
        <v>42</v>
      </c>
      <c r="C41" s="18" t="s">
        <v>3</v>
      </c>
      <c r="D41" s="9">
        <v>1</v>
      </c>
      <c r="E41" s="9" t="s">
        <v>27</v>
      </c>
      <c r="F41" s="26"/>
      <c r="G41" s="25">
        <f t="shared" si="0"/>
        <v>0</v>
      </c>
    </row>
    <row r="42" spans="1:7" ht="25.5">
      <c r="A42" s="34">
        <v>40</v>
      </c>
      <c r="B42" s="7" t="s">
        <v>42</v>
      </c>
      <c r="C42" s="8" t="s">
        <v>8</v>
      </c>
      <c r="D42" s="9">
        <v>1</v>
      </c>
      <c r="E42" s="9" t="s">
        <v>27</v>
      </c>
      <c r="F42" s="26"/>
      <c r="G42" s="25">
        <f t="shared" si="0"/>
        <v>0</v>
      </c>
    </row>
    <row r="43" spans="1:7" ht="38.25">
      <c r="A43" s="35">
        <v>41</v>
      </c>
      <c r="B43" s="7" t="s">
        <v>42</v>
      </c>
      <c r="C43" s="8" t="s">
        <v>75</v>
      </c>
      <c r="D43" s="9">
        <v>1</v>
      </c>
      <c r="E43" s="9" t="s">
        <v>36</v>
      </c>
      <c r="F43" s="26"/>
      <c r="G43" s="25">
        <f t="shared" si="0"/>
        <v>0</v>
      </c>
    </row>
    <row r="44" spans="1:7" ht="25.5">
      <c r="A44" s="34">
        <v>42</v>
      </c>
      <c r="B44" s="7" t="s">
        <v>42</v>
      </c>
      <c r="C44" s="8" t="s">
        <v>207</v>
      </c>
      <c r="D44" s="9">
        <v>1</v>
      </c>
      <c r="E44" s="9" t="s">
        <v>27</v>
      </c>
      <c r="F44" s="26"/>
      <c r="G44" s="25">
        <f t="shared" si="0"/>
        <v>0</v>
      </c>
    </row>
    <row r="45" spans="1:7" ht="29.25" customHeight="1">
      <c r="A45" s="35">
        <v>43</v>
      </c>
      <c r="B45" s="7" t="s">
        <v>42</v>
      </c>
      <c r="C45" s="8" t="s">
        <v>76</v>
      </c>
      <c r="D45" s="9">
        <v>1</v>
      </c>
      <c r="E45" s="9" t="s">
        <v>36</v>
      </c>
      <c r="F45" s="26"/>
      <c r="G45" s="25">
        <f t="shared" si="0"/>
        <v>0</v>
      </c>
    </row>
    <row r="46" spans="1:7" ht="54.75" customHeight="1">
      <c r="A46" s="34">
        <v>44</v>
      </c>
      <c r="B46" s="7" t="s">
        <v>42</v>
      </c>
      <c r="C46" s="8" t="s">
        <v>77</v>
      </c>
      <c r="D46" s="9">
        <v>1</v>
      </c>
      <c r="E46" s="9" t="s">
        <v>27</v>
      </c>
      <c r="F46" s="26"/>
      <c r="G46" s="25">
        <f t="shared" si="0"/>
        <v>0</v>
      </c>
    </row>
    <row r="47" spans="1:7" ht="51">
      <c r="A47" s="35">
        <v>45</v>
      </c>
      <c r="B47" s="7" t="s">
        <v>42</v>
      </c>
      <c r="C47" s="8" t="s">
        <v>78</v>
      </c>
      <c r="D47" s="9">
        <v>1</v>
      </c>
      <c r="E47" s="9" t="s">
        <v>27</v>
      </c>
      <c r="F47" s="26"/>
      <c r="G47" s="25">
        <f t="shared" si="0"/>
        <v>0</v>
      </c>
    </row>
    <row r="48" spans="1:7" ht="38.25">
      <c r="A48" s="34">
        <v>46</v>
      </c>
      <c r="B48" s="7" t="s">
        <v>42</v>
      </c>
      <c r="C48" s="8" t="s">
        <v>79</v>
      </c>
      <c r="D48" s="9">
        <v>1</v>
      </c>
      <c r="E48" s="9" t="s">
        <v>27</v>
      </c>
      <c r="F48" s="26"/>
      <c r="G48" s="25">
        <f t="shared" si="0"/>
        <v>0</v>
      </c>
    </row>
    <row r="49" spans="1:7" ht="89.25">
      <c r="A49" s="35">
        <v>47</v>
      </c>
      <c r="B49" s="7" t="s">
        <v>42</v>
      </c>
      <c r="C49" s="18" t="s">
        <v>80</v>
      </c>
      <c r="D49" s="9">
        <v>1</v>
      </c>
      <c r="E49" s="9" t="s">
        <v>36</v>
      </c>
      <c r="F49" s="26"/>
      <c r="G49" s="25">
        <f t="shared" si="0"/>
        <v>0</v>
      </c>
    </row>
    <row r="50" spans="1:7" ht="25.5">
      <c r="A50" s="34">
        <v>48</v>
      </c>
      <c r="B50" s="7" t="s">
        <v>42</v>
      </c>
      <c r="C50" s="8" t="s">
        <v>81</v>
      </c>
      <c r="D50" s="9">
        <v>1</v>
      </c>
      <c r="E50" s="9" t="s">
        <v>27</v>
      </c>
      <c r="F50" s="26"/>
      <c r="G50" s="25">
        <f t="shared" si="0"/>
        <v>0</v>
      </c>
    </row>
    <row r="51" spans="1:7" ht="38.25">
      <c r="A51" s="35">
        <v>49</v>
      </c>
      <c r="B51" s="7" t="s">
        <v>42</v>
      </c>
      <c r="C51" s="8" t="s">
        <v>82</v>
      </c>
      <c r="D51" s="9">
        <v>3</v>
      </c>
      <c r="E51" s="9" t="s">
        <v>27</v>
      </c>
      <c r="F51" s="26"/>
      <c r="G51" s="25">
        <f t="shared" si="0"/>
        <v>0</v>
      </c>
    </row>
    <row r="52" spans="1:7" ht="102">
      <c r="A52" s="34">
        <v>50</v>
      </c>
      <c r="B52" s="9" t="s">
        <v>43</v>
      </c>
      <c r="C52" s="18" t="s">
        <v>157</v>
      </c>
      <c r="D52" s="9">
        <v>1</v>
      </c>
      <c r="E52" s="9" t="s">
        <v>36</v>
      </c>
      <c r="F52" s="26"/>
      <c r="G52" s="25">
        <f t="shared" si="0"/>
        <v>0</v>
      </c>
    </row>
    <row r="53" spans="1:7" ht="51">
      <c r="A53" s="35">
        <v>51</v>
      </c>
      <c r="B53" s="7" t="s">
        <v>44</v>
      </c>
      <c r="C53" s="8" t="s">
        <v>83</v>
      </c>
      <c r="D53" s="9">
        <v>1</v>
      </c>
      <c r="E53" s="9" t="s">
        <v>27</v>
      </c>
      <c r="F53" s="26"/>
      <c r="G53" s="25">
        <f t="shared" si="0"/>
        <v>0</v>
      </c>
    </row>
    <row r="54" spans="1:7" ht="38.25">
      <c r="A54" s="34">
        <v>52</v>
      </c>
      <c r="B54" s="7" t="s">
        <v>44</v>
      </c>
      <c r="C54" s="18" t="s">
        <v>84</v>
      </c>
      <c r="D54" s="9">
        <v>1</v>
      </c>
      <c r="E54" s="9" t="s">
        <v>27</v>
      </c>
      <c r="F54" s="26"/>
      <c r="G54" s="25">
        <f t="shared" si="0"/>
        <v>0</v>
      </c>
    </row>
    <row r="55" spans="1:7" ht="51">
      <c r="A55" s="35">
        <v>53</v>
      </c>
      <c r="B55" s="7" t="s">
        <v>44</v>
      </c>
      <c r="C55" s="8" t="s">
        <v>173</v>
      </c>
      <c r="D55" s="9">
        <v>1</v>
      </c>
      <c r="E55" s="9" t="s">
        <v>36</v>
      </c>
      <c r="F55" s="26"/>
      <c r="G55" s="25">
        <f t="shared" si="0"/>
        <v>0</v>
      </c>
    </row>
    <row r="56" spans="1:7">
      <c r="A56" s="34">
        <v>54</v>
      </c>
      <c r="B56" s="7" t="s">
        <v>44</v>
      </c>
      <c r="C56" s="8" t="s">
        <v>15</v>
      </c>
      <c r="D56" s="9">
        <v>2</v>
      </c>
      <c r="E56" s="9" t="s">
        <v>27</v>
      </c>
      <c r="F56" s="26"/>
      <c r="G56" s="25">
        <f t="shared" si="0"/>
        <v>0</v>
      </c>
    </row>
    <row r="57" spans="1:7" ht="25.5">
      <c r="A57" s="35">
        <v>55</v>
      </c>
      <c r="B57" s="7" t="s">
        <v>44</v>
      </c>
      <c r="C57" s="8" t="s">
        <v>9</v>
      </c>
      <c r="D57" s="9">
        <v>1</v>
      </c>
      <c r="E57" s="9" t="s">
        <v>27</v>
      </c>
      <c r="F57" s="26"/>
      <c r="G57" s="25">
        <f t="shared" si="0"/>
        <v>0</v>
      </c>
    </row>
    <row r="58" spans="1:7" ht="38.25">
      <c r="A58" s="34">
        <v>56</v>
      </c>
      <c r="B58" s="7" t="s">
        <v>44</v>
      </c>
      <c r="C58" s="8" t="s">
        <v>17</v>
      </c>
      <c r="D58" s="9">
        <v>2</v>
      </c>
      <c r="E58" s="9" t="s">
        <v>27</v>
      </c>
      <c r="F58" s="26"/>
      <c r="G58" s="25">
        <f t="shared" si="0"/>
        <v>0</v>
      </c>
    </row>
    <row r="59" spans="1:7" ht="38.25">
      <c r="A59" s="35">
        <v>57</v>
      </c>
      <c r="B59" s="7" t="s">
        <v>44</v>
      </c>
      <c r="C59" s="8" t="s">
        <v>172</v>
      </c>
      <c r="D59" s="9">
        <v>1</v>
      </c>
      <c r="E59" s="9" t="s">
        <v>27</v>
      </c>
      <c r="F59" s="26"/>
      <c r="G59" s="25">
        <f t="shared" si="0"/>
        <v>0</v>
      </c>
    </row>
    <row r="60" spans="1:7" ht="51">
      <c r="A60" s="34">
        <v>58</v>
      </c>
      <c r="B60" s="7" t="s">
        <v>44</v>
      </c>
      <c r="C60" s="8" t="s">
        <v>85</v>
      </c>
      <c r="D60" s="9">
        <v>2</v>
      </c>
      <c r="E60" s="9" t="s">
        <v>36</v>
      </c>
      <c r="F60" s="26"/>
      <c r="G60" s="25">
        <f t="shared" si="0"/>
        <v>0</v>
      </c>
    </row>
    <row r="61" spans="1:7" ht="38.25">
      <c r="A61" s="35">
        <v>59</v>
      </c>
      <c r="B61" s="7" t="s">
        <v>44</v>
      </c>
      <c r="C61" s="8" t="s">
        <v>10</v>
      </c>
      <c r="D61" s="9">
        <v>1</v>
      </c>
      <c r="E61" s="9" t="s">
        <v>27</v>
      </c>
      <c r="F61" s="26"/>
      <c r="G61" s="25">
        <f t="shared" si="0"/>
        <v>0</v>
      </c>
    </row>
    <row r="62" spans="1:7" ht="77.25" customHeight="1">
      <c r="A62" s="34">
        <v>60</v>
      </c>
      <c r="B62" s="7" t="s">
        <v>44</v>
      </c>
      <c r="C62" s="8" t="s">
        <v>86</v>
      </c>
      <c r="D62" s="9">
        <v>1</v>
      </c>
      <c r="E62" s="9" t="s">
        <v>36</v>
      </c>
      <c r="F62" s="26"/>
      <c r="G62" s="25">
        <f t="shared" si="0"/>
        <v>0</v>
      </c>
    </row>
    <row r="63" spans="1:7" ht="51">
      <c r="A63" s="35">
        <v>61</v>
      </c>
      <c r="B63" s="7" t="s">
        <v>44</v>
      </c>
      <c r="C63" s="8" t="s">
        <v>12</v>
      </c>
      <c r="D63" s="9">
        <v>1</v>
      </c>
      <c r="E63" s="9" t="s">
        <v>36</v>
      </c>
      <c r="F63" s="26"/>
      <c r="G63" s="25">
        <f t="shared" si="0"/>
        <v>0</v>
      </c>
    </row>
    <row r="64" spans="1:7">
      <c r="A64" s="34">
        <v>62</v>
      </c>
      <c r="B64" s="7" t="s">
        <v>44</v>
      </c>
      <c r="C64" s="8" t="s">
        <v>156</v>
      </c>
      <c r="D64" s="9">
        <v>1</v>
      </c>
      <c r="E64" s="9" t="s">
        <v>27</v>
      </c>
      <c r="F64" s="26"/>
      <c r="G64" s="25">
        <f t="shared" si="0"/>
        <v>0</v>
      </c>
    </row>
    <row r="65" spans="1:9" ht="25.5" customHeight="1">
      <c r="A65" s="35">
        <v>63</v>
      </c>
      <c r="B65" s="7" t="s">
        <v>44</v>
      </c>
      <c r="C65" s="8" t="s">
        <v>87</v>
      </c>
      <c r="D65" s="9">
        <v>1</v>
      </c>
      <c r="E65" s="9" t="s">
        <v>27</v>
      </c>
      <c r="F65" s="26"/>
      <c r="G65" s="25">
        <f t="shared" si="0"/>
        <v>0</v>
      </c>
    </row>
    <row r="66" spans="1:9" ht="25.5">
      <c r="A66" s="34">
        <v>64</v>
      </c>
      <c r="B66" s="7" t="s">
        <v>44</v>
      </c>
      <c r="C66" s="8" t="s">
        <v>155</v>
      </c>
      <c r="D66" s="9">
        <v>1</v>
      </c>
      <c r="E66" s="9" t="s">
        <v>27</v>
      </c>
      <c r="F66" s="26"/>
      <c r="G66" s="25">
        <f t="shared" si="0"/>
        <v>0</v>
      </c>
    </row>
    <row r="67" spans="1:9" ht="51">
      <c r="A67" s="35">
        <v>65</v>
      </c>
      <c r="B67" s="7" t="s">
        <v>44</v>
      </c>
      <c r="C67" s="8" t="s">
        <v>154</v>
      </c>
      <c r="D67" s="9">
        <v>1</v>
      </c>
      <c r="E67" s="9" t="s">
        <v>36</v>
      </c>
      <c r="F67" s="26"/>
      <c r="G67" s="25">
        <f t="shared" si="0"/>
        <v>0</v>
      </c>
    </row>
    <row r="68" spans="1:9" ht="38.25">
      <c r="A68" s="34">
        <v>66</v>
      </c>
      <c r="B68" s="7" t="s">
        <v>44</v>
      </c>
      <c r="C68" s="8" t="s">
        <v>153</v>
      </c>
      <c r="D68" s="9">
        <v>4</v>
      </c>
      <c r="E68" s="9" t="s">
        <v>36</v>
      </c>
      <c r="F68" s="26"/>
      <c r="G68" s="25">
        <f t="shared" ref="G68:G94" si="1">ROUND(F68*D68,2)</f>
        <v>0</v>
      </c>
    </row>
    <row r="69" spans="1:9" ht="38.25">
      <c r="A69" s="35">
        <v>67</v>
      </c>
      <c r="B69" s="7" t="s">
        <v>44</v>
      </c>
      <c r="C69" s="8" t="s">
        <v>152</v>
      </c>
      <c r="D69" s="9">
        <v>1</v>
      </c>
      <c r="E69" s="9" t="s">
        <v>27</v>
      </c>
      <c r="F69" s="26"/>
      <c r="G69" s="25">
        <f t="shared" si="1"/>
        <v>0</v>
      </c>
    </row>
    <row r="70" spans="1:9" ht="38.25">
      <c r="A70" s="34">
        <v>68</v>
      </c>
      <c r="B70" s="7" t="s">
        <v>44</v>
      </c>
      <c r="C70" s="8" t="s">
        <v>151</v>
      </c>
      <c r="D70" s="9">
        <v>4</v>
      </c>
      <c r="E70" s="9" t="s">
        <v>27</v>
      </c>
      <c r="F70" s="26"/>
      <c r="G70" s="25">
        <f t="shared" si="1"/>
        <v>0</v>
      </c>
    </row>
    <row r="71" spans="1:9" ht="51">
      <c r="A71" s="35">
        <v>69</v>
      </c>
      <c r="B71" s="10" t="s">
        <v>45</v>
      </c>
      <c r="C71" s="19" t="s">
        <v>166</v>
      </c>
      <c r="D71" s="10">
        <v>1</v>
      </c>
      <c r="E71" s="10" t="s">
        <v>36</v>
      </c>
      <c r="F71" s="27"/>
      <c r="G71" s="25">
        <f t="shared" si="1"/>
        <v>0</v>
      </c>
      <c r="H71" s="3"/>
      <c r="I71" s="3"/>
    </row>
    <row r="72" spans="1:9" ht="63" customHeight="1">
      <c r="A72" s="34">
        <v>70</v>
      </c>
      <c r="B72" s="10" t="s">
        <v>46</v>
      </c>
      <c r="C72" s="19" t="s">
        <v>149</v>
      </c>
      <c r="D72" s="10">
        <v>1</v>
      </c>
      <c r="E72" s="10" t="s">
        <v>36</v>
      </c>
      <c r="F72" s="27"/>
      <c r="G72" s="25">
        <f t="shared" si="1"/>
        <v>0</v>
      </c>
      <c r="H72" s="3"/>
      <c r="I72" s="3"/>
    </row>
    <row r="73" spans="1:9" ht="76.5">
      <c r="A73" s="35">
        <v>71</v>
      </c>
      <c r="B73" s="10" t="s">
        <v>47</v>
      </c>
      <c r="C73" s="19" t="s">
        <v>208</v>
      </c>
      <c r="D73" s="10">
        <v>2</v>
      </c>
      <c r="E73" s="10" t="s">
        <v>27</v>
      </c>
      <c r="F73" s="27"/>
      <c r="G73" s="25">
        <f t="shared" si="1"/>
        <v>0</v>
      </c>
      <c r="H73" s="3"/>
      <c r="I73" s="3"/>
    </row>
    <row r="74" spans="1:9">
      <c r="A74" s="34">
        <v>72</v>
      </c>
      <c r="B74" s="13" t="s">
        <v>48</v>
      </c>
      <c r="C74" s="19" t="s">
        <v>30</v>
      </c>
      <c r="D74" s="10">
        <v>10</v>
      </c>
      <c r="E74" s="10" t="s">
        <v>29</v>
      </c>
      <c r="F74" s="27"/>
      <c r="G74" s="25">
        <f t="shared" si="1"/>
        <v>0</v>
      </c>
      <c r="H74" s="3"/>
      <c r="I74" s="3"/>
    </row>
    <row r="75" spans="1:9" ht="53.25" customHeight="1">
      <c r="A75" s="35">
        <v>73</v>
      </c>
      <c r="B75" s="13" t="s">
        <v>48</v>
      </c>
      <c r="C75" s="19" t="s">
        <v>139</v>
      </c>
      <c r="D75" s="10">
        <v>1</v>
      </c>
      <c r="E75" s="10" t="s">
        <v>27</v>
      </c>
      <c r="F75" s="27"/>
      <c r="G75" s="25">
        <f t="shared" si="1"/>
        <v>0</v>
      </c>
      <c r="H75" s="3"/>
      <c r="I75" s="3"/>
    </row>
    <row r="76" spans="1:9" ht="25.5">
      <c r="A76" s="34">
        <v>74</v>
      </c>
      <c r="B76" s="13" t="s">
        <v>49</v>
      </c>
      <c r="C76" s="19" t="s">
        <v>115</v>
      </c>
      <c r="D76" s="10">
        <v>30</v>
      </c>
      <c r="E76" s="10" t="s">
        <v>27</v>
      </c>
      <c r="F76" s="27"/>
      <c r="G76" s="25">
        <f t="shared" si="1"/>
        <v>0</v>
      </c>
      <c r="H76" s="3"/>
      <c r="I76" s="3"/>
    </row>
    <row r="77" spans="1:9">
      <c r="A77" s="35">
        <v>75</v>
      </c>
      <c r="B77" s="13" t="s">
        <v>49</v>
      </c>
      <c r="C77" s="19" t="s">
        <v>116</v>
      </c>
      <c r="D77" s="10">
        <v>30</v>
      </c>
      <c r="E77" s="10" t="s">
        <v>27</v>
      </c>
      <c r="F77" s="27"/>
      <c r="G77" s="25">
        <f t="shared" si="1"/>
        <v>0</v>
      </c>
      <c r="H77" s="3"/>
      <c r="I77" s="3"/>
    </row>
    <row r="78" spans="1:9" ht="63.75">
      <c r="A78" s="34">
        <v>76</v>
      </c>
      <c r="B78" s="13" t="s">
        <v>49</v>
      </c>
      <c r="C78" s="20" t="s">
        <v>117</v>
      </c>
      <c r="D78" s="10">
        <v>1</v>
      </c>
      <c r="E78" s="10" t="s">
        <v>36</v>
      </c>
      <c r="F78" s="27"/>
      <c r="G78" s="25">
        <f t="shared" si="1"/>
        <v>0</v>
      </c>
      <c r="H78" s="3"/>
      <c r="I78" s="3"/>
    </row>
    <row r="79" spans="1:9" ht="42" customHeight="1">
      <c r="A79" s="35">
        <v>77</v>
      </c>
      <c r="B79" s="13" t="s">
        <v>49</v>
      </c>
      <c r="C79" s="19" t="s">
        <v>129</v>
      </c>
      <c r="D79" s="10">
        <v>1</v>
      </c>
      <c r="E79" s="10" t="s">
        <v>27</v>
      </c>
      <c r="F79" s="27"/>
      <c r="G79" s="25">
        <f t="shared" si="1"/>
        <v>0</v>
      </c>
      <c r="H79" s="3"/>
      <c r="I79" s="3"/>
    </row>
    <row r="80" spans="1:9" ht="63.75">
      <c r="A80" s="34">
        <v>78</v>
      </c>
      <c r="B80" s="13" t="s">
        <v>49</v>
      </c>
      <c r="C80" s="19" t="s">
        <v>118</v>
      </c>
      <c r="D80" s="10">
        <v>7</v>
      </c>
      <c r="E80" s="10" t="s">
        <v>27</v>
      </c>
      <c r="F80" s="27"/>
      <c r="G80" s="25">
        <f t="shared" si="1"/>
        <v>0</v>
      </c>
      <c r="H80" s="3"/>
      <c r="I80" s="3"/>
    </row>
    <row r="81" spans="1:9" ht="63.75">
      <c r="A81" s="35">
        <v>79</v>
      </c>
      <c r="B81" s="13" t="s">
        <v>49</v>
      </c>
      <c r="C81" s="20" t="s">
        <v>119</v>
      </c>
      <c r="D81" s="10">
        <v>2</v>
      </c>
      <c r="E81" s="10" t="s">
        <v>36</v>
      </c>
      <c r="F81" s="27"/>
      <c r="G81" s="25">
        <f t="shared" si="1"/>
        <v>0</v>
      </c>
      <c r="H81" s="3"/>
      <c r="I81" s="3"/>
    </row>
    <row r="82" spans="1:9" ht="25.5">
      <c r="A82" s="34">
        <v>80</v>
      </c>
      <c r="B82" s="13" t="s">
        <v>49</v>
      </c>
      <c r="C82" s="20" t="s">
        <v>138</v>
      </c>
      <c r="D82" s="10">
        <v>1</v>
      </c>
      <c r="E82" s="10" t="s">
        <v>27</v>
      </c>
      <c r="F82" s="27"/>
      <c r="G82" s="25">
        <f t="shared" si="1"/>
        <v>0</v>
      </c>
      <c r="H82" s="3"/>
      <c r="I82" s="3"/>
    </row>
    <row r="83" spans="1:9" ht="102">
      <c r="A83" s="35">
        <v>81</v>
      </c>
      <c r="B83" s="13" t="s">
        <v>49</v>
      </c>
      <c r="C83" s="20" t="s">
        <v>137</v>
      </c>
      <c r="D83" s="10">
        <v>1</v>
      </c>
      <c r="E83" s="10" t="s">
        <v>36</v>
      </c>
      <c r="F83" s="27"/>
      <c r="G83" s="25">
        <f t="shared" si="1"/>
        <v>0</v>
      </c>
      <c r="H83" s="3"/>
      <c r="I83" s="3"/>
    </row>
    <row r="84" spans="1:9">
      <c r="A84" s="34">
        <v>82</v>
      </c>
      <c r="B84" s="13" t="s">
        <v>49</v>
      </c>
      <c r="C84" s="19" t="s">
        <v>4</v>
      </c>
      <c r="D84" s="10">
        <v>2</v>
      </c>
      <c r="E84" s="10" t="s">
        <v>36</v>
      </c>
      <c r="F84" s="27"/>
      <c r="G84" s="25">
        <f t="shared" si="1"/>
        <v>0</v>
      </c>
      <c r="H84" s="3"/>
      <c r="I84" s="3"/>
    </row>
    <row r="85" spans="1:9" ht="89.25">
      <c r="A85" s="35">
        <v>83</v>
      </c>
      <c r="B85" s="13" t="s">
        <v>49</v>
      </c>
      <c r="C85" s="19" t="s">
        <v>120</v>
      </c>
      <c r="D85" s="10">
        <v>2</v>
      </c>
      <c r="E85" s="10" t="s">
        <v>27</v>
      </c>
      <c r="F85" s="27"/>
      <c r="G85" s="25">
        <f t="shared" si="1"/>
        <v>0</v>
      </c>
      <c r="H85" s="3"/>
      <c r="I85" s="3"/>
    </row>
    <row r="86" spans="1:9" ht="89.25">
      <c r="A86" s="34">
        <v>84</v>
      </c>
      <c r="B86" s="13" t="s">
        <v>49</v>
      </c>
      <c r="C86" s="19" t="s">
        <v>121</v>
      </c>
      <c r="D86" s="10">
        <v>2</v>
      </c>
      <c r="E86" s="10" t="s">
        <v>36</v>
      </c>
      <c r="F86" s="27"/>
      <c r="G86" s="25">
        <f t="shared" si="1"/>
        <v>0</v>
      </c>
      <c r="H86" s="3"/>
      <c r="I86" s="3"/>
    </row>
    <row r="87" spans="1:9">
      <c r="A87" s="35">
        <v>85</v>
      </c>
      <c r="B87" s="13" t="s">
        <v>49</v>
      </c>
      <c r="C87" s="19" t="s">
        <v>122</v>
      </c>
      <c r="D87" s="10">
        <v>2</v>
      </c>
      <c r="E87" s="10" t="s">
        <v>27</v>
      </c>
      <c r="F87" s="27"/>
      <c r="G87" s="25">
        <f t="shared" si="1"/>
        <v>0</v>
      </c>
      <c r="H87" s="3"/>
      <c r="I87" s="3"/>
    </row>
    <row r="88" spans="1:9" ht="25.5">
      <c r="A88" s="34">
        <v>86</v>
      </c>
      <c r="B88" s="13" t="s">
        <v>49</v>
      </c>
      <c r="C88" s="19" t="s">
        <v>175</v>
      </c>
      <c r="D88" s="10">
        <v>2</v>
      </c>
      <c r="E88" s="10" t="s">
        <v>27</v>
      </c>
      <c r="F88" s="27"/>
      <c r="G88" s="25">
        <f t="shared" si="1"/>
        <v>0</v>
      </c>
      <c r="H88" s="3"/>
      <c r="I88" s="3"/>
    </row>
    <row r="89" spans="1:9" ht="89.25">
      <c r="A89" s="35">
        <v>87</v>
      </c>
      <c r="B89" s="13" t="s">
        <v>49</v>
      </c>
      <c r="C89" s="19" t="s">
        <v>176</v>
      </c>
      <c r="D89" s="10">
        <v>4</v>
      </c>
      <c r="E89" s="10" t="s">
        <v>36</v>
      </c>
      <c r="F89" s="27"/>
      <c r="G89" s="25">
        <f t="shared" si="1"/>
        <v>0</v>
      </c>
      <c r="H89" s="3"/>
      <c r="I89" s="3"/>
    </row>
    <row r="90" spans="1:9" ht="76.5">
      <c r="A90" s="34">
        <v>88</v>
      </c>
      <c r="B90" s="13" t="s">
        <v>49</v>
      </c>
      <c r="C90" s="19" t="s">
        <v>123</v>
      </c>
      <c r="D90" s="10">
        <v>4</v>
      </c>
      <c r="E90" s="10" t="s">
        <v>36</v>
      </c>
      <c r="F90" s="27"/>
      <c r="G90" s="25">
        <f t="shared" si="1"/>
        <v>0</v>
      </c>
      <c r="H90" s="3"/>
      <c r="I90" s="3"/>
    </row>
    <row r="91" spans="1:9" ht="27" customHeight="1">
      <c r="A91" s="35">
        <v>89</v>
      </c>
      <c r="B91" s="13" t="s">
        <v>49</v>
      </c>
      <c r="C91" s="20" t="s">
        <v>203</v>
      </c>
      <c r="D91" s="10">
        <v>2</v>
      </c>
      <c r="E91" s="10" t="s">
        <v>27</v>
      </c>
      <c r="F91" s="27"/>
      <c r="G91" s="25">
        <f t="shared" si="1"/>
        <v>0</v>
      </c>
      <c r="H91" s="3"/>
      <c r="I91" s="3"/>
    </row>
    <row r="92" spans="1:9" ht="63.75">
      <c r="A92" s="34">
        <v>90</v>
      </c>
      <c r="B92" s="13" t="s">
        <v>49</v>
      </c>
      <c r="C92" s="19" t="s">
        <v>124</v>
      </c>
      <c r="D92" s="10">
        <f>8*4</f>
        <v>32</v>
      </c>
      <c r="E92" s="10" t="s">
        <v>27</v>
      </c>
      <c r="F92" s="27"/>
      <c r="G92" s="25">
        <f t="shared" si="1"/>
        <v>0</v>
      </c>
      <c r="H92" s="3"/>
      <c r="I92" s="3"/>
    </row>
    <row r="93" spans="1:9" ht="63.75">
      <c r="A93" s="35">
        <v>91</v>
      </c>
      <c r="B93" s="13" t="s">
        <v>54</v>
      </c>
      <c r="C93" s="19" t="s">
        <v>165</v>
      </c>
      <c r="D93" s="10">
        <v>1</v>
      </c>
      <c r="E93" s="10" t="s">
        <v>36</v>
      </c>
      <c r="F93" s="27"/>
      <c r="G93" s="25">
        <f t="shared" si="1"/>
        <v>0</v>
      </c>
      <c r="H93" s="3"/>
      <c r="I93" s="3"/>
    </row>
    <row r="94" spans="1:9" ht="89.25" customHeight="1">
      <c r="A94" s="34">
        <v>92</v>
      </c>
      <c r="B94" s="14" t="s">
        <v>54</v>
      </c>
      <c r="C94" s="19" t="s">
        <v>184</v>
      </c>
      <c r="D94" s="23">
        <v>1</v>
      </c>
      <c r="E94" s="24" t="s">
        <v>36</v>
      </c>
      <c r="F94" s="29"/>
      <c r="G94" s="25">
        <f t="shared" si="1"/>
        <v>0</v>
      </c>
      <c r="H94" s="3"/>
      <c r="I94" s="3"/>
    </row>
    <row r="95" spans="1:9" ht="15" customHeight="1">
      <c r="A95" s="40" t="s">
        <v>5</v>
      </c>
      <c r="B95" s="41"/>
      <c r="C95" s="41"/>
      <c r="D95" s="41"/>
      <c r="E95" s="41"/>
      <c r="F95" s="42"/>
      <c r="G95" s="30">
        <f>SUM(G3:G94)</f>
        <v>0</v>
      </c>
      <c r="H95" s="3"/>
      <c r="I95" s="3"/>
    </row>
    <row r="96" spans="1:9" ht="15" customHeight="1">
      <c r="A96" s="44" t="s">
        <v>222</v>
      </c>
      <c r="B96" s="44"/>
      <c r="C96" s="39"/>
      <c r="D96" s="44" t="s">
        <v>221</v>
      </c>
      <c r="E96" s="44"/>
      <c r="F96" s="44"/>
      <c r="G96" s="38">
        <f>ROUND(G95*C96,2)</f>
        <v>0</v>
      </c>
    </row>
    <row r="97" spans="1:7" ht="15" customHeight="1">
      <c r="A97" s="45" t="s">
        <v>223</v>
      </c>
      <c r="B97" s="45"/>
      <c r="C97" s="45"/>
      <c r="D97" s="45"/>
      <c r="E97" s="45"/>
      <c r="F97" s="45"/>
      <c r="G97" s="38">
        <f>G95+G96</f>
        <v>0</v>
      </c>
    </row>
  </sheetData>
  <mergeCells count="5">
    <mergeCell ref="A95:F95"/>
    <mergeCell ref="A1:G1"/>
    <mergeCell ref="D96:F96"/>
    <mergeCell ref="A96:B96"/>
    <mergeCell ref="A97:F97"/>
  </mergeCells>
  <pageMargins left="0.7" right="0.24" top="1.22" bottom="0.55000000000000004" header="0.3" footer="0.17"/>
  <pageSetup paperSize="9" scale="66" orientation="portrait" r:id="rId1"/>
  <headerFooter>
    <oddHeader>&amp;C&amp;G</oddHeader>
  </headerFooter>
  <legacyDrawingHF r:id="rId2"/>
</worksheet>
</file>

<file path=xl/worksheets/sheet2.xml><?xml version="1.0" encoding="utf-8"?>
<worksheet xmlns="http://schemas.openxmlformats.org/spreadsheetml/2006/main" xmlns:r="http://schemas.openxmlformats.org/officeDocument/2006/relationships">
  <dimension ref="A1:I66"/>
  <sheetViews>
    <sheetView view="pageLayout" zoomScaleNormal="100" workbookViewId="0">
      <selection activeCell="C2" sqref="C2"/>
    </sheetView>
  </sheetViews>
  <sheetFormatPr defaultRowHeight="12.75"/>
  <cols>
    <col min="1" max="1" width="5" style="4" customWidth="1"/>
    <col min="2" max="2" width="19.28515625" style="4" customWidth="1"/>
    <col min="3" max="3" width="81.28515625" style="2" customWidth="1"/>
    <col min="4" max="4" width="5.28515625" style="1" customWidth="1"/>
    <col min="5" max="5" width="7.140625" style="1" customWidth="1"/>
    <col min="6" max="6" width="11.42578125" style="1" customWidth="1"/>
    <col min="7" max="7" width="10.85546875" style="1" customWidth="1"/>
    <col min="8" max="8" width="34.42578125" style="1" customWidth="1"/>
    <col min="9" max="16384" width="9.140625" style="1"/>
  </cols>
  <sheetData>
    <row r="1" spans="1:9">
      <c r="A1" s="43" t="s">
        <v>213</v>
      </c>
      <c r="B1" s="43"/>
      <c r="C1" s="43"/>
      <c r="D1" s="43"/>
      <c r="E1" s="43"/>
      <c r="F1" s="43"/>
      <c r="G1" s="43"/>
    </row>
    <row r="2" spans="1:9" s="2" customFormat="1" ht="38.25">
      <c r="A2" s="11" t="s">
        <v>0</v>
      </c>
      <c r="B2" s="11" t="s">
        <v>37</v>
      </c>
      <c r="C2" s="11" t="s">
        <v>1</v>
      </c>
      <c r="D2" s="11" t="s">
        <v>38</v>
      </c>
      <c r="E2" s="11" t="s">
        <v>225</v>
      </c>
      <c r="F2" s="11" t="s">
        <v>220</v>
      </c>
      <c r="G2" s="11" t="s">
        <v>39</v>
      </c>
      <c r="H2" s="15"/>
    </row>
    <row r="3" spans="1:9" ht="12.75" customHeight="1">
      <c r="A3" s="34">
        <v>1</v>
      </c>
      <c r="B3" s="13" t="s">
        <v>48</v>
      </c>
      <c r="C3" s="19" t="s">
        <v>18</v>
      </c>
      <c r="D3" s="10">
        <f>24*6</f>
        <v>144</v>
      </c>
      <c r="E3" s="10" t="s">
        <v>27</v>
      </c>
      <c r="F3" s="27"/>
      <c r="G3" s="27">
        <f>ROUND(F3*D3,2)</f>
        <v>0</v>
      </c>
      <c r="H3" s="3"/>
      <c r="I3" s="3"/>
    </row>
    <row r="4" spans="1:9" ht="38.25">
      <c r="A4" s="34">
        <v>2</v>
      </c>
      <c r="B4" s="13" t="s">
        <v>48</v>
      </c>
      <c r="C4" s="19" t="s">
        <v>150</v>
      </c>
      <c r="D4" s="10">
        <v>10</v>
      </c>
      <c r="E4" s="10" t="s">
        <v>27</v>
      </c>
      <c r="F4" s="27"/>
      <c r="G4" s="27">
        <f t="shared" ref="G4:G63" si="0">ROUND(F4*D4,2)</f>
        <v>0</v>
      </c>
      <c r="H4" s="3"/>
      <c r="I4" s="3"/>
    </row>
    <row r="5" spans="1:9">
      <c r="A5" s="34">
        <v>3</v>
      </c>
      <c r="B5" s="13" t="s">
        <v>48</v>
      </c>
      <c r="C5" s="19" t="s">
        <v>171</v>
      </c>
      <c r="D5" s="10">
        <v>2</v>
      </c>
      <c r="E5" s="10" t="s">
        <v>36</v>
      </c>
      <c r="F5" s="27"/>
      <c r="G5" s="27">
        <f t="shared" si="0"/>
        <v>0</v>
      </c>
      <c r="H5" s="3"/>
      <c r="I5" s="3"/>
    </row>
    <row r="6" spans="1:9" ht="25.5">
      <c r="A6" s="34">
        <v>4</v>
      </c>
      <c r="B6" s="13" t="s">
        <v>48</v>
      </c>
      <c r="C6" s="19" t="s">
        <v>19</v>
      </c>
      <c r="D6" s="10">
        <v>2</v>
      </c>
      <c r="E6" s="10" t="s">
        <v>27</v>
      </c>
      <c r="F6" s="27"/>
      <c r="G6" s="27">
        <f t="shared" si="0"/>
        <v>0</v>
      </c>
      <c r="H6" s="3"/>
      <c r="I6" s="3"/>
    </row>
    <row r="7" spans="1:9" ht="25.5">
      <c r="A7" s="34">
        <v>5</v>
      </c>
      <c r="B7" s="13" t="s">
        <v>48</v>
      </c>
      <c r="C7" s="19" t="s">
        <v>20</v>
      </c>
      <c r="D7" s="10">
        <v>2</v>
      </c>
      <c r="E7" s="10" t="s">
        <v>27</v>
      </c>
      <c r="F7" s="27"/>
      <c r="G7" s="27">
        <f t="shared" si="0"/>
        <v>0</v>
      </c>
      <c r="H7" s="3"/>
      <c r="I7" s="3"/>
    </row>
    <row r="8" spans="1:9" ht="53.25" customHeight="1">
      <c r="A8" s="34">
        <v>6</v>
      </c>
      <c r="B8" s="13" t="s">
        <v>48</v>
      </c>
      <c r="C8" s="19" t="s">
        <v>21</v>
      </c>
      <c r="D8" s="10">
        <v>4</v>
      </c>
      <c r="E8" s="10" t="s">
        <v>36</v>
      </c>
      <c r="F8" s="27"/>
      <c r="G8" s="27">
        <f t="shared" si="0"/>
        <v>0</v>
      </c>
      <c r="H8" s="3"/>
      <c r="I8" s="3"/>
    </row>
    <row r="9" spans="1:9" ht="38.25">
      <c r="A9" s="34">
        <v>7</v>
      </c>
      <c r="B9" s="13" t="s">
        <v>48</v>
      </c>
      <c r="C9" s="19" t="s">
        <v>209</v>
      </c>
      <c r="D9" s="10">
        <v>1</v>
      </c>
      <c r="E9" s="10" t="s">
        <v>36</v>
      </c>
      <c r="F9" s="27"/>
      <c r="G9" s="27">
        <f t="shared" si="0"/>
        <v>0</v>
      </c>
      <c r="H9" s="3"/>
      <c r="I9" s="3"/>
    </row>
    <row r="10" spans="1:9" ht="27" customHeight="1">
      <c r="A10" s="34">
        <v>8</v>
      </c>
      <c r="B10" s="13" t="s">
        <v>48</v>
      </c>
      <c r="C10" s="19" t="s">
        <v>210</v>
      </c>
      <c r="D10" s="10">
        <v>1</v>
      </c>
      <c r="E10" s="10" t="s">
        <v>36</v>
      </c>
      <c r="F10" s="27"/>
      <c r="G10" s="27">
        <f t="shared" si="0"/>
        <v>0</v>
      </c>
      <c r="H10" s="3"/>
      <c r="I10" s="3"/>
    </row>
    <row r="11" spans="1:9" ht="38.25">
      <c r="A11" s="34">
        <v>9</v>
      </c>
      <c r="B11" s="13" t="s">
        <v>48</v>
      </c>
      <c r="C11" s="19" t="s">
        <v>211</v>
      </c>
      <c r="D11" s="10">
        <v>1</v>
      </c>
      <c r="E11" s="10" t="s">
        <v>36</v>
      </c>
      <c r="F11" s="27"/>
      <c r="G11" s="27">
        <f t="shared" si="0"/>
        <v>0</v>
      </c>
      <c r="H11" s="3"/>
      <c r="I11" s="3"/>
    </row>
    <row r="12" spans="1:9" ht="25.5">
      <c r="A12" s="34">
        <v>10</v>
      </c>
      <c r="B12" s="13" t="s">
        <v>48</v>
      </c>
      <c r="C12" s="19" t="s">
        <v>148</v>
      </c>
      <c r="D12" s="10">
        <v>2</v>
      </c>
      <c r="E12" s="10" t="s">
        <v>36</v>
      </c>
      <c r="F12" s="27"/>
      <c r="G12" s="27">
        <f t="shared" si="0"/>
        <v>0</v>
      </c>
      <c r="H12" s="3"/>
      <c r="I12" s="3"/>
    </row>
    <row r="13" spans="1:9" ht="25.5">
      <c r="A13" s="34">
        <v>11</v>
      </c>
      <c r="B13" s="13" t="s">
        <v>48</v>
      </c>
      <c r="C13" s="19" t="s">
        <v>22</v>
      </c>
      <c r="D13" s="10">
        <v>2</v>
      </c>
      <c r="E13" s="10" t="s">
        <v>36</v>
      </c>
      <c r="F13" s="27"/>
      <c r="G13" s="27">
        <f t="shared" si="0"/>
        <v>0</v>
      </c>
      <c r="H13" s="3"/>
      <c r="I13" s="3"/>
    </row>
    <row r="14" spans="1:9" ht="38.25">
      <c r="A14" s="34">
        <v>12</v>
      </c>
      <c r="B14" s="13" t="s">
        <v>48</v>
      </c>
      <c r="C14" s="19" t="s">
        <v>147</v>
      </c>
      <c r="D14" s="10">
        <v>2</v>
      </c>
      <c r="E14" s="10" t="s">
        <v>36</v>
      </c>
      <c r="F14" s="27"/>
      <c r="G14" s="27">
        <f t="shared" si="0"/>
        <v>0</v>
      </c>
      <c r="H14" s="3"/>
      <c r="I14" s="3"/>
    </row>
    <row r="15" spans="1:9" ht="25.5">
      <c r="A15" s="34">
        <v>13</v>
      </c>
      <c r="B15" s="13" t="s">
        <v>48</v>
      </c>
      <c r="C15" s="19" t="s">
        <v>23</v>
      </c>
      <c r="D15" s="10">
        <v>10</v>
      </c>
      <c r="E15" s="10" t="s">
        <v>36</v>
      </c>
      <c r="F15" s="27"/>
      <c r="G15" s="27">
        <f t="shared" si="0"/>
        <v>0</v>
      </c>
      <c r="H15" s="3"/>
      <c r="I15" s="3"/>
    </row>
    <row r="16" spans="1:9">
      <c r="A16" s="34">
        <v>14</v>
      </c>
      <c r="B16" s="13" t="s">
        <v>48</v>
      </c>
      <c r="C16" s="19" t="s">
        <v>146</v>
      </c>
      <c r="D16" s="10">
        <v>10</v>
      </c>
      <c r="E16" s="10" t="s">
        <v>36</v>
      </c>
      <c r="F16" s="27"/>
      <c r="G16" s="27">
        <f t="shared" si="0"/>
        <v>0</v>
      </c>
      <c r="H16" s="3"/>
      <c r="I16" s="3"/>
    </row>
    <row r="17" spans="1:9" ht="51" customHeight="1">
      <c r="A17" s="34">
        <v>15</v>
      </c>
      <c r="B17" s="13" t="s">
        <v>48</v>
      </c>
      <c r="C17" s="19" t="s">
        <v>88</v>
      </c>
      <c r="D17" s="10">
        <v>1</v>
      </c>
      <c r="E17" s="10" t="s">
        <v>36</v>
      </c>
      <c r="F17" s="27"/>
      <c r="G17" s="27">
        <f t="shared" si="0"/>
        <v>0</v>
      </c>
      <c r="H17" s="3"/>
      <c r="I17" s="3"/>
    </row>
    <row r="18" spans="1:9" ht="38.25">
      <c r="A18" s="34">
        <v>16</v>
      </c>
      <c r="B18" s="13" t="s">
        <v>48</v>
      </c>
      <c r="C18" s="19" t="s">
        <v>145</v>
      </c>
      <c r="D18" s="10">
        <v>3</v>
      </c>
      <c r="E18" s="10" t="s">
        <v>36</v>
      </c>
      <c r="F18" s="27"/>
      <c r="G18" s="27">
        <f t="shared" si="0"/>
        <v>0</v>
      </c>
      <c r="H18" s="3"/>
      <c r="I18" s="3"/>
    </row>
    <row r="19" spans="1:9">
      <c r="A19" s="34">
        <v>17</v>
      </c>
      <c r="B19" s="13" t="s">
        <v>48</v>
      </c>
      <c r="C19" s="19" t="s">
        <v>89</v>
      </c>
      <c r="D19" s="10">
        <v>2</v>
      </c>
      <c r="E19" s="10" t="s">
        <v>36</v>
      </c>
      <c r="F19" s="27"/>
      <c r="G19" s="27">
        <f t="shared" si="0"/>
        <v>0</v>
      </c>
      <c r="H19" s="3"/>
      <c r="I19" s="3"/>
    </row>
    <row r="20" spans="1:9">
      <c r="A20" s="34">
        <v>18</v>
      </c>
      <c r="B20" s="13" t="s">
        <v>48</v>
      </c>
      <c r="C20" s="19" t="s">
        <v>144</v>
      </c>
      <c r="D20" s="10">
        <v>6</v>
      </c>
      <c r="E20" s="10" t="s">
        <v>36</v>
      </c>
      <c r="F20" s="27"/>
      <c r="G20" s="27">
        <f t="shared" si="0"/>
        <v>0</v>
      </c>
      <c r="H20" s="3"/>
      <c r="I20" s="3"/>
    </row>
    <row r="21" spans="1:9">
      <c r="A21" s="34">
        <v>19</v>
      </c>
      <c r="B21" s="13" t="s">
        <v>48</v>
      </c>
      <c r="C21" s="19" t="s">
        <v>125</v>
      </c>
      <c r="D21" s="10">
        <v>12</v>
      </c>
      <c r="E21" s="10" t="s">
        <v>36</v>
      </c>
      <c r="F21" s="27"/>
      <c r="G21" s="27">
        <f t="shared" si="0"/>
        <v>0</v>
      </c>
      <c r="H21" s="3"/>
      <c r="I21" s="3"/>
    </row>
    <row r="22" spans="1:9" ht="31.5" customHeight="1">
      <c r="A22" s="34">
        <v>20</v>
      </c>
      <c r="B22" s="13" t="s">
        <v>48</v>
      </c>
      <c r="C22" s="19" t="s">
        <v>143</v>
      </c>
      <c r="D22" s="10">
        <v>2</v>
      </c>
      <c r="E22" s="10" t="s">
        <v>25</v>
      </c>
      <c r="F22" s="27"/>
      <c r="G22" s="27">
        <f t="shared" si="0"/>
        <v>0</v>
      </c>
      <c r="H22" s="3"/>
      <c r="I22" s="3"/>
    </row>
    <row r="23" spans="1:9">
      <c r="A23" s="34">
        <v>21</v>
      </c>
      <c r="B23" s="13" t="s">
        <v>48</v>
      </c>
      <c r="C23" s="19" t="s">
        <v>26</v>
      </c>
      <c r="D23" s="10">
        <v>4</v>
      </c>
      <c r="E23" s="10" t="s">
        <v>25</v>
      </c>
      <c r="F23" s="27"/>
      <c r="G23" s="27">
        <f t="shared" si="0"/>
        <v>0</v>
      </c>
      <c r="H23" s="3"/>
      <c r="I23" s="3"/>
    </row>
    <row r="24" spans="1:9" ht="25.5">
      <c r="A24" s="34">
        <v>22</v>
      </c>
      <c r="B24" s="13" t="s">
        <v>48</v>
      </c>
      <c r="C24" s="19" t="s">
        <v>90</v>
      </c>
      <c r="D24" s="10">
        <v>5</v>
      </c>
      <c r="E24" s="10" t="s">
        <v>25</v>
      </c>
      <c r="F24" s="27"/>
      <c r="G24" s="27">
        <f t="shared" si="0"/>
        <v>0</v>
      </c>
      <c r="H24" s="3"/>
      <c r="I24" s="3"/>
    </row>
    <row r="25" spans="1:9" ht="25.5">
      <c r="A25" s="34">
        <v>23</v>
      </c>
      <c r="B25" s="13" t="s">
        <v>48</v>
      </c>
      <c r="C25" s="19" t="s">
        <v>91</v>
      </c>
      <c r="D25" s="10">
        <v>5</v>
      </c>
      <c r="E25" s="10" t="s">
        <v>25</v>
      </c>
      <c r="F25" s="27"/>
      <c r="G25" s="27">
        <f t="shared" si="0"/>
        <v>0</v>
      </c>
      <c r="H25" s="3"/>
      <c r="I25" s="3"/>
    </row>
    <row r="26" spans="1:9" ht="25.5">
      <c r="A26" s="34">
        <v>24</v>
      </c>
      <c r="B26" s="13" t="s">
        <v>48</v>
      </c>
      <c r="C26" s="19" t="s">
        <v>92</v>
      </c>
      <c r="D26" s="10">
        <v>5</v>
      </c>
      <c r="E26" s="10" t="s">
        <v>25</v>
      </c>
      <c r="F26" s="27"/>
      <c r="G26" s="27">
        <f t="shared" si="0"/>
        <v>0</v>
      </c>
      <c r="H26" s="3"/>
      <c r="I26" s="3"/>
    </row>
    <row r="27" spans="1:9">
      <c r="A27" s="34">
        <v>25</v>
      </c>
      <c r="B27" s="13" t="s">
        <v>48</v>
      </c>
      <c r="C27" s="19" t="s">
        <v>93</v>
      </c>
      <c r="D27" s="10">
        <v>5</v>
      </c>
      <c r="E27" s="10" t="s">
        <v>25</v>
      </c>
      <c r="F27" s="27"/>
      <c r="G27" s="27">
        <f t="shared" si="0"/>
        <v>0</v>
      </c>
      <c r="H27" s="3"/>
      <c r="I27" s="3"/>
    </row>
    <row r="28" spans="1:9" ht="25.5">
      <c r="A28" s="34">
        <v>26</v>
      </c>
      <c r="B28" s="13" t="s">
        <v>48</v>
      </c>
      <c r="C28" s="19" t="s">
        <v>126</v>
      </c>
      <c r="D28" s="10">
        <v>3</v>
      </c>
      <c r="E28" s="10" t="s">
        <v>25</v>
      </c>
      <c r="F28" s="27"/>
      <c r="G28" s="27">
        <f t="shared" si="0"/>
        <v>0</v>
      </c>
      <c r="H28" s="3"/>
      <c r="I28" s="3"/>
    </row>
    <row r="29" spans="1:9" ht="25.5">
      <c r="A29" s="34">
        <v>27</v>
      </c>
      <c r="B29" s="13" t="s">
        <v>48</v>
      </c>
      <c r="C29" s="19" t="s">
        <v>127</v>
      </c>
      <c r="D29" s="10">
        <v>3</v>
      </c>
      <c r="E29" s="10" t="s">
        <v>25</v>
      </c>
      <c r="F29" s="27"/>
      <c r="G29" s="27">
        <f t="shared" si="0"/>
        <v>0</v>
      </c>
      <c r="H29" s="3"/>
      <c r="I29" s="3"/>
    </row>
    <row r="30" spans="1:9" ht="25.5">
      <c r="A30" s="34">
        <v>28</v>
      </c>
      <c r="B30" s="13" t="s">
        <v>48</v>
      </c>
      <c r="C30" s="19" t="s">
        <v>128</v>
      </c>
      <c r="D30" s="10">
        <v>3</v>
      </c>
      <c r="E30" s="10" t="s">
        <v>25</v>
      </c>
      <c r="F30" s="27"/>
      <c r="G30" s="27">
        <f t="shared" si="0"/>
        <v>0</v>
      </c>
      <c r="H30" s="3"/>
      <c r="I30" s="3"/>
    </row>
    <row r="31" spans="1:9" ht="38.25">
      <c r="A31" s="34">
        <v>29</v>
      </c>
      <c r="B31" s="13" t="s">
        <v>48</v>
      </c>
      <c r="C31" s="19" t="s">
        <v>94</v>
      </c>
      <c r="D31" s="10">
        <v>2</v>
      </c>
      <c r="E31" s="10" t="s">
        <v>25</v>
      </c>
      <c r="F31" s="27"/>
      <c r="G31" s="27">
        <f t="shared" si="0"/>
        <v>0</v>
      </c>
      <c r="H31" s="3"/>
      <c r="I31" s="3"/>
    </row>
    <row r="32" spans="1:9" ht="38.25">
      <c r="A32" s="34">
        <v>30</v>
      </c>
      <c r="B32" s="13" t="s">
        <v>48</v>
      </c>
      <c r="C32" s="19" t="s">
        <v>95</v>
      </c>
      <c r="D32" s="10">
        <v>2</v>
      </c>
      <c r="E32" s="10" t="s">
        <v>25</v>
      </c>
      <c r="F32" s="27"/>
      <c r="G32" s="27">
        <f t="shared" si="0"/>
        <v>0</v>
      </c>
      <c r="H32" s="3"/>
      <c r="I32" s="3"/>
    </row>
    <row r="33" spans="1:9" ht="25.5">
      <c r="A33" s="34">
        <v>31</v>
      </c>
      <c r="B33" s="13" t="s">
        <v>48</v>
      </c>
      <c r="C33" s="19" t="s">
        <v>169</v>
      </c>
      <c r="D33" s="22">
        <v>1</v>
      </c>
      <c r="E33" s="22" t="s">
        <v>27</v>
      </c>
      <c r="F33" s="27"/>
      <c r="G33" s="27">
        <f t="shared" si="0"/>
        <v>0</v>
      </c>
      <c r="H33" s="3"/>
      <c r="I33" s="3"/>
    </row>
    <row r="34" spans="1:9" ht="25.5">
      <c r="A34" s="34">
        <v>32</v>
      </c>
      <c r="B34" s="13" t="s">
        <v>48</v>
      </c>
      <c r="C34" s="19" t="s">
        <v>96</v>
      </c>
      <c r="D34" s="10">
        <v>1</v>
      </c>
      <c r="E34" s="10" t="s">
        <v>27</v>
      </c>
      <c r="F34" s="27"/>
      <c r="G34" s="27">
        <f t="shared" si="0"/>
        <v>0</v>
      </c>
      <c r="H34" s="3"/>
      <c r="I34" s="3"/>
    </row>
    <row r="35" spans="1:9" ht="25.5">
      <c r="A35" s="34">
        <v>33</v>
      </c>
      <c r="B35" s="13" t="s">
        <v>48</v>
      </c>
      <c r="C35" s="19" t="s">
        <v>97</v>
      </c>
      <c r="D35" s="10">
        <v>1</v>
      </c>
      <c r="E35" s="10" t="s">
        <v>27</v>
      </c>
      <c r="F35" s="27"/>
      <c r="G35" s="27">
        <f t="shared" si="0"/>
        <v>0</v>
      </c>
      <c r="H35" s="3"/>
      <c r="I35" s="3"/>
    </row>
    <row r="36" spans="1:9" ht="25.5">
      <c r="A36" s="34">
        <v>34</v>
      </c>
      <c r="B36" s="13" t="s">
        <v>48</v>
      </c>
      <c r="C36" s="19" t="s">
        <v>98</v>
      </c>
      <c r="D36" s="10">
        <v>1</v>
      </c>
      <c r="E36" s="10" t="s">
        <v>27</v>
      </c>
      <c r="F36" s="27"/>
      <c r="G36" s="27">
        <f t="shared" si="0"/>
        <v>0</v>
      </c>
      <c r="H36" s="3"/>
      <c r="I36" s="3"/>
    </row>
    <row r="37" spans="1:9" ht="38.25">
      <c r="A37" s="34">
        <v>35</v>
      </c>
      <c r="B37" s="13" t="s">
        <v>48</v>
      </c>
      <c r="C37" s="19" t="s">
        <v>99</v>
      </c>
      <c r="D37" s="10">
        <v>1</v>
      </c>
      <c r="E37" s="10" t="s">
        <v>27</v>
      </c>
      <c r="F37" s="27"/>
      <c r="G37" s="27">
        <f t="shared" si="0"/>
        <v>0</v>
      </c>
      <c r="H37" s="3"/>
      <c r="I37" s="3"/>
    </row>
    <row r="38" spans="1:9" ht="38.25">
      <c r="A38" s="34">
        <v>36</v>
      </c>
      <c r="B38" s="13" t="s">
        <v>48</v>
      </c>
      <c r="C38" s="19" t="s">
        <v>100</v>
      </c>
      <c r="D38" s="10">
        <v>1</v>
      </c>
      <c r="E38" s="10" t="s">
        <v>27</v>
      </c>
      <c r="F38" s="27"/>
      <c r="G38" s="27">
        <f t="shared" si="0"/>
        <v>0</v>
      </c>
      <c r="H38" s="3"/>
      <c r="I38" s="3"/>
    </row>
    <row r="39" spans="1:9" ht="25.5">
      <c r="A39" s="34">
        <v>37</v>
      </c>
      <c r="B39" s="13" t="s">
        <v>48</v>
      </c>
      <c r="C39" s="19" t="s">
        <v>170</v>
      </c>
      <c r="D39" s="10">
        <v>1</v>
      </c>
      <c r="E39" s="10" t="s">
        <v>36</v>
      </c>
      <c r="F39" s="27"/>
      <c r="G39" s="27">
        <f t="shared" si="0"/>
        <v>0</v>
      </c>
      <c r="H39" s="3"/>
      <c r="I39" s="3"/>
    </row>
    <row r="40" spans="1:9">
      <c r="A40" s="34">
        <v>38</v>
      </c>
      <c r="B40" s="13" t="s">
        <v>48</v>
      </c>
      <c r="C40" s="19" t="s">
        <v>178</v>
      </c>
      <c r="D40" s="10">
        <v>1</v>
      </c>
      <c r="E40" s="10" t="s">
        <v>27</v>
      </c>
      <c r="F40" s="27"/>
      <c r="G40" s="27">
        <f t="shared" si="0"/>
        <v>0</v>
      </c>
      <c r="H40" s="3"/>
      <c r="I40" s="3"/>
    </row>
    <row r="41" spans="1:9" ht="38.25">
      <c r="A41" s="34">
        <v>39</v>
      </c>
      <c r="B41" s="13" t="s">
        <v>48</v>
      </c>
      <c r="C41" s="19" t="s">
        <v>28</v>
      </c>
      <c r="D41" s="10">
        <v>6</v>
      </c>
      <c r="E41" s="10" t="s">
        <v>27</v>
      </c>
      <c r="F41" s="27"/>
      <c r="G41" s="27">
        <f t="shared" si="0"/>
        <v>0</v>
      </c>
      <c r="H41" s="3"/>
      <c r="I41" s="3"/>
    </row>
    <row r="42" spans="1:9" ht="179.25" customHeight="1">
      <c r="A42" s="34">
        <v>40</v>
      </c>
      <c r="B42" s="13" t="s">
        <v>48</v>
      </c>
      <c r="C42" s="19" t="s">
        <v>142</v>
      </c>
      <c r="D42" s="10">
        <v>4</v>
      </c>
      <c r="E42" s="10" t="s">
        <v>24</v>
      </c>
      <c r="F42" s="27"/>
      <c r="G42" s="27">
        <f t="shared" si="0"/>
        <v>0</v>
      </c>
      <c r="H42" s="3"/>
      <c r="I42" s="3"/>
    </row>
    <row r="43" spans="1:9" ht="229.5">
      <c r="A43" s="34">
        <v>41</v>
      </c>
      <c r="B43" s="13" t="s">
        <v>48</v>
      </c>
      <c r="C43" s="19" t="s">
        <v>141</v>
      </c>
      <c r="D43" s="10">
        <v>3</v>
      </c>
      <c r="E43" s="10" t="s">
        <v>33</v>
      </c>
      <c r="F43" s="27"/>
      <c r="G43" s="27">
        <f t="shared" si="0"/>
        <v>0</v>
      </c>
      <c r="H43" s="3"/>
      <c r="I43" s="3"/>
    </row>
    <row r="44" spans="1:9" ht="191.25" customHeight="1">
      <c r="A44" s="34">
        <v>42</v>
      </c>
      <c r="B44" s="13" t="s">
        <v>48</v>
      </c>
      <c r="C44" s="19" t="s">
        <v>140</v>
      </c>
      <c r="D44" s="10">
        <v>3</v>
      </c>
      <c r="E44" s="10" t="s">
        <v>33</v>
      </c>
      <c r="F44" s="27"/>
      <c r="G44" s="27">
        <f t="shared" si="0"/>
        <v>0</v>
      </c>
      <c r="H44" s="3"/>
      <c r="I44" s="3"/>
    </row>
    <row r="45" spans="1:9" ht="25.5">
      <c r="A45" s="34">
        <v>43</v>
      </c>
      <c r="B45" s="13" t="s">
        <v>48</v>
      </c>
      <c r="C45" s="19" t="s">
        <v>34</v>
      </c>
      <c r="D45" s="10">
        <v>5</v>
      </c>
      <c r="E45" s="10" t="s">
        <v>33</v>
      </c>
      <c r="F45" s="27"/>
      <c r="G45" s="27">
        <f t="shared" si="0"/>
        <v>0</v>
      </c>
      <c r="H45" s="3"/>
      <c r="I45" s="3"/>
    </row>
    <row r="46" spans="1:9" ht="38.25">
      <c r="A46" s="34">
        <v>44</v>
      </c>
      <c r="B46" s="13" t="s">
        <v>48</v>
      </c>
      <c r="C46" s="19" t="s">
        <v>35</v>
      </c>
      <c r="D46" s="10">
        <v>2</v>
      </c>
      <c r="E46" s="10" t="s">
        <v>33</v>
      </c>
      <c r="F46" s="27"/>
      <c r="G46" s="27">
        <f t="shared" si="0"/>
        <v>0</v>
      </c>
      <c r="H46" s="3"/>
      <c r="I46" s="3"/>
    </row>
    <row r="47" spans="1:9" ht="25.5">
      <c r="A47" s="34">
        <v>45</v>
      </c>
      <c r="B47" s="13" t="s">
        <v>48</v>
      </c>
      <c r="C47" s="19" t="s">
        <v>101</v>
      </c>
      <c r="D47" s="10">
        <v>40</v>
      </c>
      <c r="E47" s="10" t="s">
        <v>27</v>
      </c>
      <c r="F47" s="27"/>
      <c r="G47" s="27">
        <f t="shared" si="0"/>
        <v>0</v>
      </c>
      <c r="H47" s="3"/>
      <c r="I47" s="3"/>
    </row>
    <row r="48" spans="1:9" ht="25.5">
      <c r="A48" s="34">
        <v>46</v>
      </c>
      <c r="B48" s="13" t="s">
        <v>48</v>
      </c>
      <c r="C48" s="19" t="s">
        <v>102</v>
      </c>
      <c r="D48" s="10">
        <v>40</v>
      </c>
      <c r="E48" s="10" t="s">
        <v>27</v>
      </c>
      <c r="F48" s="27"/>
      <c r="G48" s="27">
        <f t="shared" si="0"/>
        <v>0</v>
      </c>
      <c r="H48" s="3"/>
      <c r="I48" s="3"/>
    </row>
    <row r="49" spans="1:9" ht="25.5">
      <c r="A49" s="34">
        <v>47</v>
      </c>
      <c r="B49" s="13" t="s">
        <v>48</v>
      </c>
      <c r="C49" s="19" t="s">
        <v>103</v>
      </c>
      <c r="D49" s="10">
        <v>40</v>
      </c>
      <c r="E49" s="10" t="s">
        <v>27</v>
      </c>
      <c r="F49" s="27"/>
      <c r="G49" s="27">
        <f t="shared" si="0"/>
        <v>0</v>
      </c>
      <c r="H49" s="3"/>
      <c r="I49" s="3"/>
    </row>
    <row r="50" spans="1:9" ht="25.5">
      <c r="A50" s="34">
        <v>48</v>
      </c>
      <c r="B50" s="13" t="s">
        <v>48</v>
      </c>
      <c r="C50" s="19" t="s">
        <v>104</v>
      </c>
      <c r="D50" s="10">
        <v>40</v>
      </c>
      <c r="E50" s="10" t="s">
        <v>27</v>
      </c>
      <c r="F50" s="27"/>
      <c r="G50" s="27">
        <f t="shared" si="0"/>
        <v>0</v>
      </c>
      <c r="H50" s="3"/>
      <c r="I50" s="3"/>
    </row>
    <row r="51" spans="1:9" ht="25.5">
      <c r="A51" s="34">
        <v>49</v>
      </c>
      <c r="B51" s="13" t="s">
        <v>48</v>
      </c>
      <c r="C51" s="19" t="s">
        <v>105</v>
      </c>
      <c r="D51" s="10">
        <v>40</v>
      </c>
      <c r="E51" s="10" t="s">
        <v>27</v>
      </c>
      <c r="F51" s="27"/>
      <c r="G51" s="27">
        <f t="shared" si="0"/>
        <v>0</v>
      </c>
      <c r="H51" s="3"/>
      <c r="I51" s="3"/>
    </row>
    <row r="52" spans="1:9" ht="25.5">
      <c r="A52" s="34">
        <v>50</v>
      </c>
      <c r="B52" s="13" t="s">
        <v>48</v>
      </c>
      <c r="C52" s="19" t="s">
        <v>106</v>
      </c>
      <c r="D52" s="10">
        <v>40</v>
      </c>
      <c r="E52" s="10" t="s">
        <v>27</v>
      </c>
      <c r="F52" s="27"/>
      <c r="G52" s="27">
        <f t="shared" si="0"/>
        <v>0</v>
      </c>
      <c r="H52" s="3"/>
      <c r="I52" s="3"/>
    </row>
    <row r="53" spans="1:9" ht="25.5">
      <c r="A53" s="34">
        <v>51</v>
      </c>
      <c r="B53" s="13" t="s">
        <v>48</v>
      </c>
      <c r="C53" s="19" t="s">
        <v>107</v>
      </c>
      <c r="D53" s="10">
        <v>40</v>
      </c>
      <c r="E53" s="10" t="s">
        <v>27</v>
      </c>
      <c r="F53" s="27"/>
      <c r="G53" s="27">
        <f t="shared" si="0"/>
        <v>0</v>
      </c>
      <c r="H53" s="3"/>
      <c r="I53" s="3"/>
    </row>
    <row r="54" spans="1:9" ht="25.5">
      <c r="A54" s="34">
        <v>52</v>
      </c>
      <c r="B54" s="13" t="s">
        <v>48</v>
      </c>
      <c r="C54" s="19" t="s">
        <v>108</v>
      </c>
      <c r="D54" s="10">
        <v>40</v>
      </c>
      <c r="E54" s="10" t="s">
        <v>27</v>
      </c>
      <c r="F54" s="27"/>
      <c r="G54" s="27">
        <f t="shared" si="0"/>
        <v>0</v>
      </c>
      <c r="H54" s="3"/>
      <c r="I54" s="3"/>
    </row>
    <row r="55" spans="1:9" ht="25.5">
      <c r="A55" s="34">
        <v>53</v>
      </c>
      <c r="B55" s="13" t="s">
        <v>48</v>
      </c>
      <c r="C55" s="19" t="s">
        <v>109</v>
      </c>
      <c r="D55" s="10">
        <v>40</v>
      </c>
      <c r="E55" s="10" t="s">
        <v>27</v>
      </c>
      <c r="F55" s="27"/>
      <c r="G55" s="27">
        <f t="shared" si="0"/>
        <v>0</v>
      </c>
      <c r="H55" s="3"/>
      <c r="I55" s="3"/>
    </row>
    <row r="56" spans="1:9" ht="25.5">
      <c r="A56" s="34">
        <v>54</v>
      </c>
      <c r="B56" s="13" t="s">
        <v>48</v>
      </c>
      <c r="C56" s="19" t="s">
        <v>110</v>
      </c>
      <c r="D56" s="10">
        <v>40</v>
      </c>
      <c r="E56" s="10" t="s">
        <v>27</v>
      </c>
      <c r="F56" s="27"/>
      <c r="G56" s="27">
        <f t="shared" si="0"/>
        <v>0</v>
      </c>
      <c r="H56" s="3"/>
      <c r="I56" s="3"/>
    </row>
    <row r="57" spans="1:9">
      <c r="A57" s="34">
        <v>55</v>
      </c>
      <c r="B57" s="13" t="s">
        <v>48</v>
      </c>
      <c r="C57" s="19" t="s">
        <v>111</v>
      </c>
      <c r="D57" s="10">
        <v>20</v>
      </c>
      <c r="E57" s="10" t="s">
        <v>27</v>
      </c>
      <c r="F57" s="27"/>
      <c r="G57" s="27">
        <f t="shared" si="0"/>
        <v>0</v>
      </c>
      <c r="H57" s="3"/>
      <c r="I57" s="3"/>
    </row>
    <row r="58" spans="1:9">
      <c r="A58" s="34">
        <v>56</v>
      </c>
      <c r="B58" s="13" t="s">
        <v>48</v>
      </c>
      <c r="C58" s="19" t="s">
        <v>112</v>
      </c>
      <c r="D58" s="10">
        <v>20</v>
      </c>
      <c r="E58" s="10" t="s">
        <v>27</v>
      </c>
      <c r="F58" s="27"/>
      <c r="G58" s="27">
        <f t="shared" si="0"/>
        <v>0</v>
      </c>
      <c r="H58" s="3"/>
      <c r="I58" s="3"/>
    </row>
    <row r="59" spans="1:9">
      <c r="A59" s="34">
        <v>57</v>
      </c>
      <c r="B59" s="13" t="s">
        <v>48</v>
      </c>
      <c r="C59" s="19" t="s">
        <v>113</v>
      </c>
      <c r="D59" s="10">
        <v>20</v>
      </c>
      <c r="E59" s="10" t="s">
        <v>27</v>
      </c>
      <c r="F59" s="27"/>
      <c r="G59" s="27">
        <f t="shared" si="0"/>
        <v>0</v>
      </c>
      <c r="H59" s="3"/>
      <c r="I59" s="3"/>
    </row>
    <row r="60" spans="1:9">
      <c r="A60" s="34">
        <v>58</v>
      </c>
      <c r="B60" s="13" t="s">
        <v>48</v>
      </c>
      <c r="C60" s="19" t="s">
        <v>114</v>
      </c>
      <c r="D60" s="10">
        <v>20</v>
      </c>
      <c r="E60" s="10" t="s">
        <v>27</v>
      </c>
      <c r="F60" s="27"/>
      <c r="G60" s="27">
        <f t="shared" si="0"/>
        <v>0</v>
      </c>
      <c r="H60" s="3"/>
      <c r="I60" s="3"/>
    </row>
    <row r="61" spans="1:9" ht="267" customHeight="1">
      <c r="A61" s="34">
        <v>59</v>
      </c>
      <c r="B61" s="13" t="s">
        <v>48</v>
      </c>
      <c r="C61" s="19" t="s">
        <v>168</v>
      </c>
      <c r="D61" s="10">
        <v>2</v>
      </c>
      <c r="E61" s="10" t="s">
        <v>33</v>
      </c>
      <c r="F61" s="27"/>
      <c r="G61" s="27">
        <f t="shared" si="0"/>
        <v>0</v>
      </c>
      <c r="H61" s="3"/>
      <c r="I61" s="3"/>
    </row>
    <row r="62" spans="1:9">
      <c r="A62" s="34">
        <v>60</v>
      </c>
      <c r="B62" s="13" t="s">
        <v>48</v>
      </c>
      <c r="C62" s="19" t="s">
        <v>32</v>
      </c>
      <c r="D62" s="10">
        <v>50</v>
      </c>
      <c r="E62" s="10" t="s">
        <v>27</v>
      </c>
      <c r="F62" s="27"/>
      <c r="G62" s="27">
        <f t="shared" si="0"/>
        <v>0</v>
      </c>
      <c r="H62" s="3"/>
      <c r="I62" s="3"/>
    </row>
    <row r="63" spans="1:9" ht="38.25">
      <c r="A63" s="34">
        <v>61</v>
      </c>
      <c r="B63" s="13" t="s">
        <v>48</v>
      </c>
      <c r="C63" s="19" t="s">
        <v>31</v>
      </c>
      <c r="D63" s="10">
        <v>10</v>
      </c>
      <c r="E63" s="10" t="s">
        <v>27</v>
      </c>
      <c r="F63" s="27"/>
      <c r="G63" s="27">
        <f t="shared" si="0"/>
        <v>0</v>
      </c>
      <c r="H63" s="3"/>
      <c r="I63" s="3"/>
    </row>
    <row r="64" spans="1:9">
      <c r="A64" s="40" t="s">
        <v>5</v>
      </c>
      <c r="B64" s="41"/>
      <c r="C64" s="41"/>
      <c r="D64" s="41"/>
      <c r="E64" s="41"/>
      <c r="F64" s="42"/>
      <c r="G64" s="30">
        <f>SUM(G3:G63)</f>
        <v>0</v>
      </c>
      <c r="H64" s="3"/>
      <c r="I64" s="3"/>
    </row>
    <row r="65" spans="1:7">
      <c r="A65" s="44" t="s">
        <v>222</v>
      </c>
      <c r="B65" s="44"/>
      <c r="C65" s="39"/>
      <c r="D65" s="44" t="s">
        <v>221</v>
      </c>
      <c r="E65" s="44"/>
      <c r="F65" s="44"/>
      <c r="G65" s="38">
        <f>ROUND(G64*C65,2)</f>
        <v>0</v>
      </c>
    </row>
    <row r="66" spans="1:7">
      <c r="A66" s="45" t="s">
        <v>223</v>
      </c>
      <c r="B66" s="45"/>
      <c r="C66" s="45"/>
      <c r="D66" s="45"/>
      <c r="E66" s="45"/>
      <c r="F66" s="45"/>
      <c r="G66" s="38">
        <f>SUM(G64:G65)</f>
        <v>0</v>
      </c>
    </row>
  </sheetData>
  <mergeCells count="5">
    <mergeCell ref="A1:G1"/>
    <mergeCell ref="A64:F64"/>
    <mergeCell ref="A65:B65"/>
    <mergeCell ref="D65:F65"/>
    <mergeCell ref="A66:F66"/>
  </mergeCells>
  <pageMargins left="0.7" right="0.24" top="1.22" bottom="0.55000000000000004" header="0.3" footer="0.17"/>
  <pageSetup paperSize="9" scale="66"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dimension ref="A1:I26"/>
  <sheetViews>
    <sheetView view="pageLayout" zoomScaleNormal="100" workbookViewId="0">
      <selection sqref="A1:G1"/>
    </sheetView>
  </sheetViews>
  <sheetFormatPr defaultRowHeight="12.75"/>
  <cols>
    <col min="1" max="1" width="5" style="4" customWidth="1"/>
    <col min="2" max="2" width="19.28515625" style="4" customWidth="1"/>
    <col min="3" max="3" width="81.28515625" style="2" customWidth="1"/>
    <col min="4" max="4" width="5.28515625" style="1" customWidth="1"/>
    <col min="5" max="5" width="7.140625" style="1" customWidth="1"/>
    <col min="6" max="6" width="11.42578125" style="1" customWidth="1"/>
    <col min="7" max="7" width="10.85546875" style="1" customWidth="1"/>
    <col min="8" max="8" width="34.42578125" style="1" customWidth="1"/>
    <col min="9" max="16384" width="9.140625" style="1"/>
  </cols>
  <sheetData>
    <row r="1" spans="1:9">
      <c r="A1" s="43" t="s">
        <v>214</v>
      </c>
      <c r="B1" s="43"/>
      <c r="C1" s="43"/>
      <c r="D1" s="43"/>
      <c r="E1" s="43"/>
      <c r="F1" s="43"/>
      <c r="G1" s="43"/>
    </row>
    <row r="2" spans="1:9" s="2" customFormat="1" ht="38.25">
      <c r="A2" s="11" t="s">
        <v>0</v>
      </c>
      <c r="B2" s="11" t="s">
        <v>37</v>
      </c>
      <c r="C2" s="11" t="s">
        <v>1</v>
      </c>
      <c r="D2" s="11" t="s">
        <v>38</v>
      </c>
      <c r="E2" s="11" t="s">
        <v>225</v>
      </c>
      <c r="F2" s="11" t="s">
        <v>220</v>
      </c>
      <c r="G2" s="11" t="s">
        <v>224</v>
      </c>
      <c r="H2" s="15"/>
    </row>
    <row r="3" spans="1:9" ht="76.5">
      <c r="A3" s="34">
        <v>1</v>
      </c>
      <c r="B3" s="13" t="s">
        <v>52</v>
      </c>
      <c r="C3" s="19" t="s">
        <v>204</v>
      </c>
      <c r="D3" s="10">
        <v>1</v>
      </c>
      <c r="E3" s="10" t="s">
        <v>27</v>
      </c>
      <c r="F3" s="27"/>
      <c r="G3" s="27">
        <f>ROUND(F3*D3,2)</f>
        <v>0</v>
      </c>
      <c r="H3" s="3"/>
      <c r="I3" s="3"/>
    </row>
    <row r="4" spans="1:9" ht="78" customHeight="1">
      <c r="A4" s="34">
        <v>2</v>
      </c>
      <c r="B4" s="13" t="s">
        <v>52</v>
      </c>
      <c r="C4" s="20" t="s">
        <v>136</v>
      </c>
      <c r="D4" s="10">
        <v>1</v>
      </c>
      <c r="E4" s="10" t="s">
        <v>27</v>
      </c>
      <c r="F4" s="27"/>
      <c r="G4" s="27">
        <f t="shared" ref="G4:G23" si="0">ROUND(F4*D4,2)</f>
        <v>0</v>
      </c>
      <c r="H4" s="3"/>
      <c r="I4" s="3"/>
    </row>
    <row r="5" spans="1:9" ht="38.25">
      <c r="A5" s="34">
        <v>3</v>
      </c>
      <c r="B5" s="13" t="s">
        <v>52</v>
      </c>
      <c r="C5" s="20" t="s">
        <v>135</v>
      </c>
      <c r="D5" s="10">
        <v>1</v>
      </c>
      <c r="E5" s="10" t="s">
        <v>27</v>
      </c>
      <c r="F5" s="27"/>
      <c r="G5" s="27">
        <f t="shared" si="0"/>
        <v>0</v>
      </c>
      <c r="H5" s="3"/>
      <c r="I5" s="3"/>
    </row>
    <row r="6" spans="1:9" ht="25.5">
      <c r="A6" s="34">
        <v>4</v>
      </c>
      <c r="B6" s="13" t="s">
        <v>52</v>
      </c>
      <c r="C6" s="19" t="s">
        <v>158</v>
      </c>
      <c r="D6" s="10">
        <v>2</v>
      </c>
      <c r="E6" s="10" t="s">
        <v>27</v>
      </c>
      <c r="F6" s="27"/>
      <c r="G6" s="27">
        <f t="shared" si="0"/>
        <v>0</v>
      </c>
      <c r="H6" s="3"/>
      <c r="I6" s="3"/>
    </row>
    <row r="7" spans="1:9" ht="51">
      <c r="A7" s="34">
        <v>5</v>
      </c>
      <c r="B7" s="13" t="s">
        <v>52</v>
      </c>
      <c r="C7" s="19" t="s">
        <v>159</v>
      </c>
      <c r="D7" s="10">
        <v>1</v>
      </c>
      <c r="E7" s="10" t="s">
        <v>27</v>
      </c>
      <c r="F7" s="27"/>
      <c r="G7" s="27">
        <f t="shared" si="0"/>
        <v>0</v>
      </c>
      <c r="H7" s="3"/>
      <c r="I7" s="3"/>
    </row>
    <row r="8" spans="1:9" ht="38.25">
      <c r="A8" s="34">
        <v>6</v>
      </c>
      <c r="B8" s="13" t="s">
        <v>52</v>
      </c>
      <c r="C8" s="19" t="s">
        <v>160</v>
      </c>
      <c r="D8" s="10">
        <v>4</v>
      </c>
      <c r="E8" s="10" t="s">
        <v>27</v>
      </c>
      <c r="F8" s="27"/>
      <c r="G8" s="27">
        <f t="shared" si="0"/>
        <v>0</v>
      </c>
      <c r="H8" s="3"/>
      <c r="I8" s="3"/>
    </row>
    <row r="9" spans="1:9">
      <c r="A9" s="34">
        <v>7</v>
      </c>
      <c r="B9" s="13" t="s">
        <v>52</v>
      </c>
      <c r="C9" s="19" t="s">
        <v>182</v>
      </c>
      <c r="D9" s="10">
        <v>12</v>
      </c>
      <c r="E9" s="10" t="s">
        <v>27</v>
      </c>
      <c r="F9" s="27"/>
      <c r="G9" s="27">
        <f t="shared" si="0"/>
        <v>0</v>
      </c>
      <c r="H9" s="3"/>
      <c r="I9" s="3"/>
    </row>
    <row r="10" spans="1:9">
      <c r="A10" s="34">
        <v>8</v>
      </c>
      <c r="B10" s="13" t="s">
        <v>52</v>
      </c>
      <c r="C10" s="19" t="s">
        <v>183</v>
      </c>
      <c r="D10" s="10">
        <v>10</v>
      </c>
      <c r="E10" s="10" t="s">
        <v>27</v>
      </c>
      <c r="F10" s="27"/>
      <c r="G10" s="27">
        <f t="shared" si="0"/>
        <v>0</v>
      </c>
      <c r="H10" s="3"/>
      <c r="I10" s="3"/>
    </row>
    <row r="11" spans="1:9" ht="38.25">
      <c r="A11" s="34">
        <v>9</v>
      </c>
      <c r="B11" s="13" t="s">
        <v>52</v>
      </c>
      <c r="C11" s="19" t="s">
        <v>161</v>
      </c>
      <c r="D11" s="10">
        <v>1</v>
      </c>
      <c r="E11" s="10" t="s">
        <v>27</v>
      </c>
      <c r="F11" s="27"/>
      <c r="G11" s="27">
        <f t="shared" si="0"/>
        <v>0</v>
      </c>
      <c r="H11" s="3"/>
      <c r="I11" s="3"/>
    </row>
    <row r="12" spans="1:9" ht="63.75">
      <c r="A12" s="34">
        <v>10</v>
      </c>
      <c r="B12" s="13" t="s">
        <v>52</v>
      </c>
      <c r="C12" s="19" t="s">
        <v>162</v>
      </c>
      <c r="D12" s="10">
        <v>1</v>
      </c>
      <c r="E12" s="10" t="s">
        <v>27</v>
      </c>
      <c r="F12" s="27"/>
      <c r="G12" s="27">
        <f t="shared" si="0"/>
        <v>0</v>
      </c>
      <c r="H12" s="3"/>
      <c r="I12" s="3"/>
    </row>
    <row r="13" spans="1:9" ht="38.25">
      <c r="A13" s="34">
        <v>11</v>
      </c>
      <c r="B13" s="13" t="s">
        <v>53</v>
      </c>
      <c r="C13" s="19" t="s">
        <v>163</v>
      </c>
      <c r="D13" s="10">
        <v>1</v>
      </c>
      <c r="E13" s="10" t="s">
        <v>36</v>
      </c>
      <c r="F13" s="27"/>
      <c r="G13" s="27">
        <f t="shared" si="0"/>
        <v>0</v>
      </c>
      <c r="H13" s="3"/>
      <c r="I13" s="3"/>
    </row>
    <row r="14" spans="1:9" ht="51">
      <c r="A14" s="34">
        <v>12</v>
      </c>
      <c r="B14" s="13" t="s">
        <v>54</v>
      </c>
      <c r="C14" s="19" t="s">
        <v>164</v>
      </c>
      <c r="D14" s="10">
        <v>1</v>
      </c>
      <c r="E14" s="10" t="s">
        <v>36</v>
      </c>
      <c r="F14" s="27"/>
      <c r="G14" s="27">
        <f t="shared" si="0"/>
        <v>0</v>
      </c>
      <c r="H14" s="3"/>
      <c r="I14" s="3"/>
    </row>
    <row r="15" spans="1:9" ht="51">
      <c r="A15" s="34">
        <v>13</v>
      </c>
      <c r="B15" s="13" t="s">
        <v>54</v>
      </c>
      <c r="C15" s="20" t="s">
        <v>218</v>
      </c>
      <c r="D15" s="10">
        <v>1</v>
      </c>
      <c r="E15" s="10" t="s">
        <v>27</v>
      </c>
      <c r="F15" s="27"/>
      <c r="G15" s="27">
        <f t="shared" si="0"/>
        <v>0</v>
      </c>
      <c r="H15" s="3"/>
      <c r="I15" s="3"/>
    </row>
    <row r="16" spans="1:9" ht="39" customHeight="1">
      <c r="A16" s="34">
        <v>14</v>
      </c>
      <c r="B16" s="13" t="s">
        <v>54</v>
      </c>
      <c r="C16" s="19" t="s">
        <v>179</v>
      </c>
      <c r="D16" s="10">
        <v>1</v>
      </c>
      <c r="E16" s="10" t="s">
        <v>27</v>
      </c>
      <c r="F16" s="27"/>
      <c r="G16" s="27">
        <f t="shared" si="0"/>
        <v>0</v>
      </c>
      <c r="H16" s="3"/>
      <c r="I16" s="3"/>
    </row>
    <row r="17" spans="1:9" ht="63.75">
      <c r="A17" s="34">
        <v>15</v>
      </c>
      <c r="B17" s="13" t="s">
        <v>54</v>
      </c>
      <c r="C17" s="19" t="s">
        <v>180</v>
      </c>
      <c r="D17" s="10">
        <v>1</v>
      </c>
      <c r="E17" s="10" t="s">
        <v>27</v>
      </c>
      <c r="F17" s="27"/>
      <c r="G17" s="27">
        <f t="shared" si="0"/>
        <v>0</v>
      </c>
      <c r="H17" s="3"/>
      <c r="I17" s="3"/>
    </row>
    <row r="18" spans="1:9" ht="38.25">
      <c r="A18" s="34">
        <v>16</v>
      </c>
      <c r="B18" s="13" t="s">
        <v>54</v>
      </c>
      <c r="C18" s="19" t="s">
        <v>181</v>
      </c>
      <c r="D18" s="10">
        <v>1</v>
      </c>
      <c r="E18" s="10" t="s">
        <v>27</v>
      </c>
      <c r="F18" s="27"/>
      <c r="G18" s="27">
        <f t="shared" si="0"/>
        <v>0</v>
      </c>
      <c r="H18" s="3"/>
      <c r="I18" s="3"/>
    </row>
    <row r="19" spans="1:9" ht="25.5">
      <c r="A19" s="34">
        <v>17</v>
      </c>
      <c r="B19" s="13" t="s">
        <v>54</v>
      </c>
      <c r="C19" s="19" t="s">
        <v>158</v>
      </c>
      <c r="D19" s="10">
        <v>1</v>
      </c>
      <c r="E19" s="10" t="s">
        <v>27</v>
      </c>
      <c r="F19" s="27"/>
      <c r="G19" s="27">
        <f t="shared" si="0"/>
        <v>0</v>
      </c>
      <c r="H19" s="3"/>
      <c r="I19" s="3"/>
    </row>
    <row r="20" spans="1:9" ht="38.25">
      <c r="A20" s="34">
        <v>18</v>
      </c>
      <c r="B20" s="13" t="s">
        <v>54</v>
      </c>
      <c r="C20" s="19" t="s">
        <v>160</v>
      </c>
      <c r="D20" s="10">
        <v>4</v>
      </c>
      <c r="E20" s="10" t="s">
        <v>27</v>
      </c>
      <c r="F20" s="27"/>
      <c r="G20" s="27">
        <f t="shared" si="0"/>
        <v>0</v>
      </c>
      <c r="H20" s="3"/>
      <c r="I20" s="3"/>
    </row>
    <row r="21" spans="1:9">
      <c r="A21" s="34">
        <v>19</v>
      </c>
      <c r="B21" s="13" t="s">
        <v>54</v>
      </c>
      <c r="C21" s="19" t="s">
        <v>182</v>
      </c>
      <c r="D21" s="10">
        <v>12</v>
      </c>
      <c r="E21" s="10" t="s">
        <v>27</v>
      </c>
      <c r="F21" s="27"/>
      <c r="G21" s="27">
        <f t="shared" si="0"/>
        <v>0</v>
      </c>
      <c r="H21" s="3"/>
      <c r="I21" s="3"/>
    </row>
    <row r="22" spans="1:9">
      <c r="A22" s="34">
        <v>20</v>
      </c>
      <c r="B22" s="13" t="s">
        <v>54</v>
      </c>
      <c r="C22" s="19" t="s">
        <v>183</v>
      </c>
      <c r="D22" s="10">
        <v>10</v>
      </c>
      <c r="E22" s="10" t="s">
        <v>27</v>
      </c>
      <c r="F22" s="28"/>
      <c r="G22" s="27">
        <f t="shared" si="0"/>
        <v>0</v>
      </c>
      <c r="H22" s="3"/>
      <c r="I22" s="3"/>
    </row>
    <row r="23" spans="1:9" ht="38.25">
      <c r="A23" s="34">
        <v>21</v>
      </c>
      <c r="B23" s="7" t="s">
        <v>50</v>
      </c>
      <c r="C23" s="36" t="s">
        <v>219</v>
      </c>
      <c r="D23" s="9">
        <v>2</v>
      </c>
      <c r="E23" s="9" t="s">
        <v>27</v>
      </c>
      <c r="F23" s="26"/>
      <c r="G23" s="27">
        <f t="shared" si="0"/>
        <v>0</v>
      </c>
    </row>
    <row r="24" spans="1:9">
      <c r="A24" s="40" t="s">
        <v>5</v>
      </c>
      <c r="B24" s="41"/>
      <c r="C24" s="41"/>
      <c r="D24" s="41"/>
      <c r="E24" s="41"/>
      <c r="F24" s="42"/>
      <c r="G24" s="30">
        <f>SUM(G3:G23)</f>
        <v>0</v>
      </c>
      <c r="H24" s="3"/>
      <c r="I24" s="3"/>
    </row>
    <row r="25" spans="1:9">
      <c r="A25" s="44" t="s">
        <v>222</v>
      </c>
      <c r="B25" s="44"/>
      <c r="C25" s="39"/>
      <c r="D25" s="44" t="s">
        <v>221</v>
      </c>
      <c r="E25" s="44"/>
      <c r="F25" s="44"/>
      <c r="G25" s="38">
        <f>ROUND(G24*C25,2)</f>
        <v>0</v>
      </c>
    </row>
    <row r="26" spans="1:9">
      <c r="A26" s="45" t="s">
        <v>223</v>
      </c>
      <c r="B26" s="45"/>
      <c r="C26" s="45"/>
      <c r="D26" s="45"/>
      <c r="E26" s="45"/>
      <c r="F26" s="45"/>
      <c r="G26" s="38">
        <f>SUM(G24:G25)</f>
        <v>0</v>
      </c>
    </row>
  </sheetData>
  <mergeCells count="5">
    <mergeCell ref="A1:G1"/>
    <mergeCell ref="A24:F24"/>
    <mergeCell ref="A25:B25"/>
    <mergeCell ref="D25:F25"/>
    <mergeCell ref="A26:F26"/>
  </mergeCells>
  <pageMargins left="0.7" right="0.24" top="1.22" bottom="0.55000000000000004" header="0.3" footer="0.17"/>
  <pageSetup paperSize="9" scale="66" orientation="portrait" r:id="rId1"/>
  <headerFooter>
    <oddHeader>&amp;C&amp;G</oddHeader>
  </headerFooter>
  <colBreaks count="1" manualBreakCount="1">
    <brk id="7" max="1048575" man="1"/>
  </colBreaks>
  <drawing r:id="rId2"/>
  <legacyDrawingHF r:id="rId3"/>
</worksheet>
</file>

<file path=xl/worksheets/sheet4.xml><?xml version="1.0" encoding="utf-8"?>
<worksheet xmlns="http://schemas.openxmlformats.org/spreadsheetml/2006/main" xmlns:r="http://schemas.openxmlformats.org/officeDocument/2006/relationships">
  <dimension ref="A1:I21"/>
  <sheetViews>
    <sheetView view="pageLayout" zoomScaleNormal="100" workbookViewId="0">
      <selection activeCell="C29" sqref="C29"/>
    </sheetView>
  </sheetViews>
  <sheetFormatPr defaultRowHeight="12.75"/>
  <cols>
    <col min="1" max="1" width="5" style="4" customWidth="1"/>
    <col min="2" max="2" width="19.28515625" style="4" customWidth="1"/>
    <col min="3" max="3" width="81.28515625" style="2" customWidth="1"/>
    <col min="4" max="4" width="5.28515625" style="1" customWidth="1"/>
    <col min="5" max="5" width="7.140625" style="1" customWidth="1"/>
    <col min="6" max="6" width="11.42578125" style="1" customWidth="1"/>
    <col min="7" max="7" width="10.85546875" style="1" customWidth="1"/>
    <col min="8" max="8" width="34.42578125" style="1" customWidth="1"/>
    <col min="9" max="16384" width="9.140625" style="1"/>
  </cols>
  <sheetData>
    <row r="1" spans="1:8">
      <c r="A1" s="43" t="s">
        <v>215</v>
      </c>
      <c r="B1" s="43"/>
      <c r="C1" s="43"/>
      <c r="D1" s="43"/>
      <c r="E1" s="43"/>
      <c r="F1" s="43"/>
      <c r="G1" s="43"/>
    </row>
    <row r="2" spans="1:8" s="2" customFormat="1" ht="38.25">
      <c r="A2" s="11" t="s">
        <v>0</v>
      </c>
      <c r="B2" s="11" t="s">
        <v>37</v>
      </c>
      <c r="C2" s="11" t="s">
        <v>1</v>
      </c>
      <c r="D2" s="11" t="s">
        <v>38</v>
      </c>
      <c r="E2" s="11" t="s">
        <v>225</v>
      </c>
      <c r="F2" s="11" t="s">
        <v>220</v>
      </c>
      <c r="G2" s="11" t="s">
        <v>224</v>
      </c>
      <c r="H2" s="15"/>
    </row>
    <row r="3" spans="1:8" ht="25.5">
      <c r="A3" s="34">
        <v>1</v>
      </c>
      <c r="B3" s="7" t="s">
        <v>41</v>
      </c>
      <c r="C3" s="8" t="s">
        <v>187</v>
      </c>
      <c r="D3" s="9">
        <v>1</v>
      </c>
      <c r="E3" s="9" t="s">
        <v>27</v>
      </c>
      <c r="F3" s="26"/>
      <c r="G3" s="26">
        <f>ROUND(F3*D3,2)</f>
        <v>0</v>
      </c>
    </row>
    <row r="4" spans="1:8" ht="25.5">
      <c r="A4" s="34">
        <v>2</v>
      </c>
      <c r="B4" s="7" t="s">
        <v>41</v>
      </c>
      <c r="C4" s="8" t="s">
        <v>188</v>
      </c>
      <c r="D4" s="9">
        <v>1</v>
      </c>
      <c r="E4" s="9" t="s">
        <v>27</v>
      </c>
      <c r="F4" s="26"/>
      <c r="G4" s="26">
        <f t="shared" ref="G4:G18" si="0">ROUND(F4*D4,2)</f>
        <v>0</v>
      </c>
    </row>
    <row r="5" spans="1:8" ht="13.5" customHeight="1">
      <c r="A5" s="34">
        <v>3</v>
      </c>
      <c r="B5" s="7" t="s">
        <v>41</v>
      </c>
      <c r="C5" s="8" t="s">
        <v>189</v>
      </c>
      <c r="D5" s="9">
        <v>1</v>
      </c>
      <c r="E5" s="9" t="s">
        <v>27</v>
      </c>
      <c r="F5" s="26"/>
      <c r="G5" s="26">
        <f t="shared" si="0"/>
        <v>0</v>
      </c>
    </row>
    <row r="6" spans="1:8" ht="14.25" customHeight="1">
      <c r="A6" s="34">
        <v>4</v>
      </c>
      <c r="B6" s="7" t="s">
        <v>41</v>
      </c>
      <c r="C6" s="8" t="s">
        <v>190</v>
      </c>
      <c r="D6" s="9">
        <v>1</v>
      </c>
      <c r="E6" s="9" t="s">
        <v>36</v>
      </c>
      <c r="F6" s="26"/>
      <c r="G6" s="26">
        <f t="shared" si="0"/>
        <v>0</v>
      </c>
    </row>
    <row r="7" spans="1:8" ht="25.5">
      <c r="A7" s="34">
        <v>5</v>
      </c>
      <c r="B7" s="7" t="s">
        <v>41</v>
      </c>
      <c r="C7" s="8" t="s">
        <v>191</v>
      </c>
      <c r="D7" s="9">
        <v>1</v>
      </c>
      <c r="E7" s="9" t="s">
        <v>36</v>
      </c>
      <c r="F7" s="26"/>
      <c r="G7" s="26">
        <f t="shared" si="0"/>
        <v>0</v>
      </c>
    </row>
    <row r="8" spans="1:8">
      <c r="A8" s="34">
        <v>6</v>
      </c>
      <c r="B8" s="7" t="s">
        <v>41</v>
      </c>
      <c r="C8" s="8" t="s">
        <v>192</v>
      </c>
      <c r="D8" s="9">
        <v>1</v>
      </c>
      <c r="E8" s="9" t="s">
        <v>36</v>
      </c>
      <c r="F8" s="26"/>
      <c r="G8" s="26">
        <f t="shared" si="0"/>
        <v>0</v>
      </c>
    </row>
    <row r="9" spans="1:8" ht="25.5">
      <c r="A9" s="34">
        <v>7</v>
      </c>
      <c r="B9" s="7" t="s">
        <v>41</v>
      </c>
      <c r="C9" s="8" t="s">
        <v>193</v>
      </c>
      <c r="D9" s="9">
        <v>1</v>
      </c>
      <c r="E9" s="9" t="s">
        <v>36</v>
      </c>
      <c r="F9" s="26"/>
      <c r="G9" s="26">
        <f t="shared" si="0"/>
        <v>0</v>
      </c>
    </row>
    <row r="10" spans="1:8">
      <c r="A10" s="34">
        <v>8</v>
      </c>
      <c r="B10" s="7" t="s">
        <v>41</v>
      </c>
      <c r="C10" s="8" t="s">
        <v>194</v>
      </c>
      <c r="D10" s="9">
        <v>1</v>
      </c>
      <c r="E10" s="9" t="s">
        <v>36</v>
      </c>
      <c r="F10" s="26"/>
      <c r="G10" s="26">
        <f t="shared" si="0"/>
        <v>0</v>
      </c>
    </row>
    <row r="11" spans="1:8">
      <c r="A11" s="34">
        <v>9</v>
      </c>
      <c r="B11" s="7" t="s">
        <v>41</v>
      </c>
      <c r="C11" s="8" t="s">
        <v>195</v>
      </c>
      <c r="D11" s="9">
        <v>1</v>
      </c>
      <c r="E11" s="9" t="s">
        <v>36</v>
      </c>
      <c r="F11" s="26"/>
      <c r="G11" s="26">
        <f t="shared" si="0"/>
        <v>0</v>
      </c>
    </row>
    <row r="12" spans="1:8" ht="25.5">
      <c r="A12" s="34">
        <v>10</v>
      </c>
      <c r="B12" s="7" t="s">
        <v>41</v>
      </c>
      <c r="C12" s="8" t="s">
        <v>196</v>
      </c>
      <c r="D12" s="9">
        <v>1</v>
      </c>
      <c r="E12" s="9" t="s">
        <v>36</v>
      </c>
      <c r="F12" s="26"/>
      <c r="G12" s="26">
        <f t="shared" si="0"/>
        <v>0</v>
      </c>
    </row>
    <row r="13" spans="1:8">
      <c r="A13" s="34">
        <v>11</v>
      </c>
      <c r="B13" s="7" t="s">
        <v>41</v>
      </c>
      <c r="C13" s="8" t="s">
        <v>197</v>
      </c>
      <c r="D13" s="9">
        <v>1</v>
      </c>
      <c r="E13" s="9" t="s">
        <v>36</v>
      </c>
      <c r="F13" s="26"/>
      <c r="G13" s="26">
        <f t="shared" si="0"/>
        <v>0</v>
      </c>
    </row>
    <row r="14" spans="1:8" ht="16.5" customHeight="1">
      <c r="A14" s="34">
        <v>12</v>
      </c>
      <c r="B14" s="7" t="s">
        <v>41</v>
      </c>
      <c r="C14" s="8" t="s">
        <v>198</v>
      </c>
      <c r="D14" s="9">
        <v>1</v>
      </c>
      <c r="E14" s="9" t="s">
        <v>36</v>
      </c>
      <c r="F14" s="26"/>
      <c r="G14" s="26">
        <f t="shared" si="0"/>
        <v>0</v>
      </c>
    </row>
    <row r="15" spans="1:8" ht="13.5" customHeight="1">
      <c r="A15" s="34">
        <v>13</v>
      </c>
      <c r="B15" s="7" t="s">
        <v>41</v>
      </c>
      <c r="C15" s="8" t="s">
        <v>199</v>
      </c>
      <c r="D15" s="9">
        <v>1</v>
      </c>
      <c r="E15" s="9" t="s">
        <v>36</v>
      </c>
      <c r="F15" s="26"/>
      <c r="G15" s="26">
        <f t="shared" si="0"/>
        <v>0</v>
      </c>
    </row>
    <row r="16" spans="1:8">
      <c r="A16" s="34">
        <v>14</v>
      </c>
      <c r="B16" s="7" t="s">
        <v>41</v>
      </c>
      <c r="C16" s="8" t="s">
        <v>200</v>
      </c>
      <c r="D16" s="9">
        <v>1</v>
      </c>
      <c r="E16" s="9" t="s">
        <v>36</v>
      </c>
      <c r="F16" s="26"/>
      <c r="G16" s="26">
        <f t="shared" si="0"/>
        <v>0</v>
      </c>
    </row>
    <row r="17" spans="1:9" ht="25.5">
      <c r="A17" s="34">
        <v>15</v>
      </c>
      <c r="B17" s="7" t="s">
        <v>41</v>
      </c>
      <c r="C17" s="8" t="s">
        <v>201</v>
      </c>
      <c r="D17" s="9">
        <v>1</v>
      </c>
      <c r="E17" s="9" t="s">
        <v>36</v>
      </c>
      <c r="F17" s="26"/>
      <c r="G17" s="26">
        <f t="shared" si="0"/>
        <v>0</v>
      </c>
    </row>
    <row r="18" spans="1:9">
      <c r="A18" s="34">
        <v>16</v>
      </c>
      <c r="B18" s="7" t="s">
        <v>41</v>
      </c>
      <c r="C18" s="8" t="s">
        <v>202</v>
      </c>
      <c r="D18" s="9">
        <v>1</v>
      </c>
      <c r="E18" s="9" t="s">
        <v>36</v>
      </c>
      <c r="F18" s="26"/>
      <c r="G18" s="26">
        <f t="shared" si="0"/>
        <v>0</v>
      </c>
    </row>
    <row r="19" spans="1:9">
      <c r="A19" s="40" t="s">
        <v>5</v>
      </c>
      <c r="B19" s="41"/>
      <c r="C19" s="41"/>
      <c r="D19" s="41"/>
      <c r="E19" s="41"/>
      <c r="F19" s="42"/>
      <c r="G19" s="30">
        <f>SUM(G3:G18)</f>
        <v>0</v>
      </c>
      <c r="H19" s="3"/>
      <c r="I19" s="3"/>
    </row>
    <row r="20" spans="1:9">
      <c r="A20" s="44" t="s">
        <v>222</v>
      </c>
      <c r="B20" s="44"/>
      <c r="C20" s="39"/>
      <c r="D20" s="44" t="s">
        <v>221</v>
      </c>
      <c r="E20" s="44"/>
      <c r="F20" s="44"/>
      <c r="G20" s="38">
        <f>ROUND(G19*C20,2)</f>
        <v>0</v>
      </c>
    </row>
    <row r="21" spans="1:9">
      <c r="A21" s="45" t="s">
        <v>223</v>
      </c>
      <c r="B21" s="45"/>
      <c r="C21" s="45"/>
      <c r="D21" s="45"/>
      <c r="E21" s="45"/>
      <c r="F21" s="45"/>
      <c r="G21" s="38">
        <f>SUM(G19:G20)</f>
        <v>0</v>
      </c>
    </row>
  </sheetData>
  <mergeCells count="5">
    <mergeCell ref="A1:G1"/>
    <mergeCell ref="A19:F19"/>
    <mergeCell ref="A20:B20"/>
    <mergeCell ref="D20:F20"/>
    <mergeCell ref="A21:F21"/>
  </mergeCells>
  <pageMargins left="0.7" right="0.24" top="1.22" bottom="0.55000000000000004" header="0.3" footer="0.17"/>
  <pageSetup paperSize="9" scale="66" orientation="portrait" r:id="rId1"/>
  <headerFooter>
    <oddHeader>&amp;C&amp;G</oddHeader>
    <oddFooter>Strona &amp;P z &amp;N</oddFooter>
  </headerFooter>
  <legacyDrawingHF r:id="rId2"/>
</worksheet>
</file>

<file path=xl/worksheets/sheet5.xml><?xml version="1.0" encoding="utf-8"?>
<worksheet xmlns="http://schemas.openxmlformats.org/spreadsheetml/2006/main" xmlns:r="http://schemas.openxmlformats.org/officeDocument/2006/relationships">
  <dimension ref="A1:I7"/>
  <sheetViews>
    <sheetView view="pageLayout" zoomScaleNormal="100" workbookViewId="0">
      <selection activeCell="C8" sqref="C8"/>
    </sheetView>
  </sheetViews>
  <sheetFormatPr defaultRowHeight="12.75"/>
  <cols>
    <col min="1" max="1" width="5" style="4" customWidth="1"/>
    <col min="2" max="2" width="13" style="4" customWidth="1"/>
    <col min="3" max="3" width="51.42578125" style="2" customWidth="1"/>
    <col min="4" max="5" width="5.28515625" style="1" customWidth="1"/>
    <col min="6" max="6" width="11.42578125" style="1" customWidth="1"/>
    <col min="7" max="7" width="10.5703125" style="1" customWidth="1"/>
    <col min="8" max="16384" width="9.140625" style="1"/>
  </cols>
  <sheetData>
    <row r="1" spans="1:9">
      <c r="A1" s="46" t="s">
        <v>216</v>
      </c>
      <c r="B1" s="46"/>
      <c r="C1" s="46"/>
      <c r="D1" s="46"/>
      <c r="E1" s="46"/>
      <c r="F1" s="46"/>
      <c r="G1" s="46"/>
    </row>
    <row r="2" spans="1:9" s="2" customFormat="1" ht="36" customHeight="1">
      <c r="A2" s="5" t="s">
        <v>0</v>
      </c>
      <c r="B2" s="5" t="s">
        <v>37</v>
      </c>
      <c r="C2" s="5" t="s">
        <v>1</v>
      </c>
      <c r="D2" s="5" t="s">
        <v>38</v>
      </c>
      <c r="E2" s="11" t="s">
        <v>225</v>
      </c>
      <c r="F2" s="11" t="s">
        <v>220</v>
      </c>
      <c r="G2" s="11" t="s">
        <v>224</v>
      </c>
    </row>
    <row r="3" spans="1:9" ht="64.5" customHeight="1">
      <c r="A3" s="33">
        <v>1</v>
      </c>
      <c r="B3" s="12" t="s">
        <v>51</v>
      </c>
      <c r="C3" s="37" t="s">
        <v>206</v>
      </c>
      <c r="D3" s="31">
        <v>2</v>
      </c>
      <c r="E3" s="31" t="s">
        <v>27</v>
      </c>
      <c r="F3" s="32"/>
      <c r="G3" s="32">
        <f>ROUND(F3*D3,2)</f>
        <v>0</v>
      </c>
    </row>
    <row r="4" spans="1:9" ht="58.5" customHeight="1">
      <c r="A4" s="33">
        <v>2</v>
      </c>
      <c r="B4" s="12" t="s">
        <v>51</v>
      </c>
      <c r="C4" s="37" t="s">
        <v>205</v>
      </c>
      <c r="D4" s="31">
        <v>1</v>
      </c>
      <c r="E4" s="31" t="s">
        <v>27</v>
      </c>
      <c r="F4" s="32"/>
      <c r="G4" s="32">
        <f>ROUND(F4*D4,2)</f>
        <v>0</v>
      </c>
    </row>
    <row r="5" spans="1:9">
      <c r="A5" s="40" t="s">
        <v>5</v>
      </c>
      <c r="B5" s="41"/>
      <c r="C5" s="41"/>
      <c r="D5" s="41"/>
      <c r="E5" s="41"/>
      <c r="F5" s="42"/>
      <c r="G5" s="30">
        <f>SUM(G3:G4)</f>
        <v>0</v>
      </c>
      <c r="H5" s="3"/>
      <c r="I5" s="3"/>
    </row>
    <row r="6" spans="1:9">
      <c r="A6" s="44" t="s">
        <v>222</v>
      </c>
      <c r="B6" s="44"/>
      <c r="C6" s="39"/>
      <c r="D6" s="44" t="s">
        <v>221</v>
      </c>
      <c r="E6" s="44"/>
      <c r="F6" s="44"/>
      <c r="G6" s="38">
        <f>ROUND(G5*C6,2)</f>
        <v>0</v>
      </c>
    </row>
    <row r="7" spans="1:9">
      <c r="A7" s="45" t="s">
        <v>223</v>
      </c>
      <c r="B7" s="45"/>
      <c r="C7" s="45"/>
      <c r="D7" s="45"/>
      <c r="E7" s="45"/>
      <c r="F7" s="45"/>
      <c r="G7" s="38">
        <f>SUM(G5:G6)</f>
        <v>0</v>
      </c>
    </row>
  </sheetData>
  <mergeCells count="5">
    <mergeCell ref="A6:B6"/>
    <mergeCell ref="D6:F6"/>
    <mergeCell ref="A7:F7"/>
    <mergeCell ref="A1:G1"/>
    <mergeCell ref="A5:F5"/>
  </mergeCells>
  <pageMargins left="0.7" right="0.24" top="1.22" bottom="0.55000000000000004" header="0.3" footer="0.17"/>
  <pageSetup paperSize="9" scale="91" orientation="portrait" r:id="rId1"/>
  <headerFooter>
    <oddHeader>&amp;C&amp;G</oddHeader>
    <oddFooter>Strona &amp;P z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Część I</vt:lpstr>
      <vt:lpstr>Część II</vt:lpstr>
      <vt:lpstr>Część III</vt:lpstr>
      <vt:lpstr>Część IV</vt:lpstr>
      <vt:lpstr>Część V</vt:lpstr>
      <vt:lpstr>'Część III'!Obszar_wydruku</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2018-08-17T05:44:48Z</dcterms:modified>
</cp:coreProperties>
</file>